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львина\Desktop\"/>
    </mc:Choice>
  </mc:AlternateContent>
  <bookViews>
    <workbookView xWindow="0" yWindow="0" windowWidth="19200" windowHeight="11490" activeTab="4"/>
  </bookViews>
  <sheets>
    <sheet name="пн1" sheetId="1" r:id="rId1"/>
    <sheet name="вт1" sheetId="3" r:id="rId2"/>
    <sheet name="ср1" sheetId="2" r:id="rId3"/>
    <sheet name="чт1" sheetId="4" r:id="rId4"/>
    <sheet name="пт1" sheetId="5" r:id="rId5"/>
    <sheet name="сб1" sheetId="11" r:id="rId6"/>
    <sheet name="пн2" sheetId="6" r:id="rId7"/>
    <sheet name="вт2" sheetId="7" r:id="rId8"/>
    <sheet name="ср2" sheetId="9" r:id="rId9"/>
    <sheet name="чт2" sheetId="8" r:id="rId10"/>
    <sheet name="пт 2" sheetId="10" r:id="rId11"/>
    <sheet name="сб2" sheetId="12" r:id="rId12"/>
  </sheets>
  <definedNames>
    <definedName name="_xlnm.Print_Area" localSheetId="1">вт1!$A$1:$H$156</definedName>
    <definedName name="_xlnm.Print_Area" localSheetId="7">вт2!$A$1:$H$153</definedName>
    <definedName name="_xlnm.Print_Area" localSheetId="0">пн1!$A$1:$H$124</definedName>
    <definedName name="_xlnm.Print_Area" localSheetId="6">пн2!$A$1:$H$117</definedName>
    <definedName name="_xlnm.Print_Area" localSheetId="10">'пт 2'!$A$1:$H$136</definedName>
    <definedName name="_xlnm.Print_Area" localSheetId="4">пт1!$A$1:$H$123</definedName>
    <definedName name="_xlnm.Print_Area" localSheetId="5">сб1!$A$1:$H$46</definedName>
    <definedName name="_xlnm.Print_Area" localSheetId="11">сб2!$A$1:$H$46</definedName>
    <definedName name="_xlnm.Print_Area" localSheetId="2">ср1!$A$1:$H$140</definedName>
    <definedName name="_xlnm.Print_Area" localSheetId="8">ср2!$A$1:$H$144</definedName>
    <definedName name="_xlnm.Print_Area" localSheetId="3">чт1!$A$1:$H$153</definedName>
    <definedName name="_xlnm.Print_Area" localSheetId="9">чт2!$A$1:$H$151</definedName>
  </definedNames>
  <calcPr calcId="162913"/>
</workbook>
</file>

<file path=xl/calcChain.xml><?xml version="1.0" encoding="utf-8"?>
<calcChain xmlns="http://schemas.openxmlformats.org/spreadsheetml/2006/main">
  <c r="G23" i="4" l="1"/>
  <c r="G134" i="10"/>
  <c r="F134" i="10"/>
  <c r="E134" i="10"/>
  <c r="D134" i="10"/>
  <c r="C134" i="10"/>
  <c r="G142" i="9"/>
  <c r="F142" i="9"/>
  <c r="E142" i="9"/>
  <c r="D142" i="9"/>
  <c r="C142" i="9"/>
  <c r="G149" i="8"/>
  <c r="F149" i="8"/>
  <c r="E149" i="8"/>
  <c r="D149" i="8"/>
  <c r="C149" i="8"/>
  <c r="G149" i="7"/>
  <c r="F149" i="7"/>
  <c r="E149" i="7"/>
  <c r="D149" i="7"/>
  <c r="C149" i="7"/>
  <c r="G114" i="6"/>
  <c r="F114" i="6"/>
  <c r="E114" i="6"/>
  <c r="D114" i="6"/>
  <c r="C114" i="6"/>
  <c r="G120" i="5"/>
  <c r="F120" i="5"/>
  <c r="E120" i="5"/>
  <c r="D120" i="5"/>
  <c r="C120" i="5"/>
  <c r="G136" i="2"/>
  <c r="F136" i="2"/>
  <c r="E136" i="2"/>
  <c r="D136" i="2"/>
  <c r="C136" i="2"/>
  <c r="G149" i="4"/>
  <c r="F149" i="4"/>
  <c r="E149" i="4"/>
  <c r="D149" i="4"/>
  <c r="C149" i="4"/>
  <c r="G152" i="3"/>
  <c r="F152" i="3"/>
  <c r="E152" i="3"/>
  <c r="D152" i="3"/>
  <c r="C152" i="3"/>
  <c r="G122" i="1"/>
  <c r="F122" i="1"/>
  <c r="E122" i="1"/>
  <c r="D122" i="1"/>
  <c r="C122" i="1"/>
  <c r="G98" i="4"/>
  <c r="G20" i="7"/>
  <c r="G57" i="7" s="1"/>
  <c r="G21" i="11"/>
  <c r="G44" i="11"/>
  <c r="C125" i="10"/>
  <c r="D125" i="10"/>
  <c r="E125" i="10"/>
  <c r="F125" i="10"/>
  <c r="G125" i="10"/>
  <c r="D56" i="7"/>
  <c r="E56" i="7"/>
  <c r="F56" i="7"/>
  <c r="G56" i="7"/>
  <c r="D20" i="7"/>
  <c r="E20" i="7"/>
  <c r="E57" i="7" s="1"/>
  <c r="F20" i="7"/>
  <c r="D107" i="6"/>
  <c r="E107" i="6"/>
  <c r="F107" i="6"/>
  <c r="G107" i="6"/>
  <c r="D79" i="6"/>
  <c r="D108" i="6" s="1"/>
  <c r="E79" i="6"/>
  <c r="E108" i="6" s="1"/>
  <c r="F79" i="6"/>
  <c r="F108" i="6" s="1"/>
  <c r="G79" i="6"/>
  <c r="G108" i="6" s="1"/>
  <c r="D56" i="6"/>
  <c r="E56" i="6"/>
  <c r="F56" i="6"/>
  <c r="G56" i="6"/>
  <c r="D49" i="6"/>
  <c r="D50" i="6" s="1"/>
  <c r="E49" i="6"/>
  <c r="E50" i="6" s="1"/>
  <c r="F49" i="6"/>
  <c r="F50" i="6" s="1"/>
  <c r="G49" i="6"/>
  <c r="D19" i="6"/>
  <c r="E19" i="6"/>
  <c r="F19" i="6"/>
  <c r="G19" i="6"/>
  <c r="G45" i="12"/>
  <c r="F45" i="12"/>
  <c r="E45" i="12"/>
  <c r="D45" i="12"/>
  <c r="C45" i="12"/>
  <c r="G22" i="12"/>
  <c r="F22" i="12"/>
  <c r="E22" i="12"/>
  <c r="D22" i="12"/>
  <c r="C22" i="12"/>
  <c r="G89" i="10"/>
  <c r="G126" i="10" s="1"/>
  <c r="F89" i="10"/>
  <c r="F126" i="10" s="1"/>
  <c r="E89" i="10"/>
  <c r="E126" i="10" s="1"/>
  <c r="D89" i="10"/>
  <c r="D126" i="10" s="1"/>
  <c r="C89" i="10"/>
  <c r="C126" i="10" s="1"/>
  <c r="G66" i="10"/>
  <c r="F66" i="10"/>
  <c r="E66" i="10"/>
  <c r="D66" i="10"/>
  <c r="C66" i="10"/>
  <c r="G57" i="10"/>
  <c r="F57" i="10"/>
  <c r="E57" i="10"/>
  <c r="D57" i="10"/>
  <c r="C57" i="10"/>
  <c r="G21" i="10"/>
  <c r="F21" i="10"/>
  <c r="E21" i="10"/>
  <c r="D21" i="10"/>
  <c r="C21" i="10"/>
  <c r="G124" i="9"/>
  <c r="F124" i="9"/>
  <c r="E124" i="9"/>
  <c r="D124" i="9"/>
  <c r="C124" i="9"/>
  <c r="G93" i="9"/>
  <c r="F93" i="9"/>
  <c r="E93" i="9"/>
  <c r="D93" i="9"/>
  <c r="C93" i="9"/>
  <c r="G71" i="9"/>
  <c r="F71" i="9"/>
  <c r="E71" i="9"/>
  <c r="D71" i="9"/>
  <c r="C71" i="9"/>
  <c r="G52" i="9"/>
  <c r="F52" i="9"/>
  <c r="E52" i="9"/>
  <c r="D52" i="9"/>
  <c r="C52" i="9"/>
  <c r="G19" i="9"/>
  <c r="F19" i="9"/>
  <c r="E19" i="9"/>
  <c r="D19" i="9"/>
  <c r="C19" i="9"/>
  <c r="G140" i="8"/>
  <c r="F140" i="8"/>
  <c r="E140" i="8"/>
  <c r="D140" i="8"/>
  <c r="C140" i="8"/>
  <c r="G99" i="8"/>
  <c r="G141" i="8" s="1"/>
  <c r="F99" i="8"/>
  <c r="E99" i="8"/>
  <c r="E141" i="8" s="1"/>
  <c r="D99" i="8"/>
  <c r="C99" i="8"/>
  <c r="C141" i="8" s="1"/>
  <c r="G73" i="8"/>
  <c r="F73" i="8"/>
  <c r="E73" i="8"/>
  <c r="D73" i="8"/>
  <c r="C73" i="8"/>
  <c r="G64" i="8"/>
  <c r="F64" i="8"/>
  <c r="E64" i="8"/>
  <c r="D64" i="8"/>
  <c r="C64" i="8"/>
  <c r="G23" i="8"/>
  <c r="F23" i="8"/>
  <c r="E23" i="8"/>
  <c r="D23" i="8"/>
  <c r="C23" i="8"/>
  <c r="G134" i="7"/>
  <c r="F134" i="7"/>
  <c r="E134" i="7"/>
  <c r="D134" i="7"/>
  <c r="C134" i="7"/>
  <c r="G71" i="7"/>
  <c r="F71" i="7"/>
  <c r="E71" i="7"/>
  <c r="D71" i="7"/>
  <c r="C71" i="7"/>
  <c r="C56" i="7"/>
  <c r="C20" i="7"/>
  <c r="C107" i="6"/>
  <c r="C79" i="6"/>
  <c r="C56" i="6"/>
  <c r="C49" i="6"/>
  <c r="C50" i="6" s="1"/>
  <c r="C19" i="6"/>
  <c r="F44" i="11"/>
  <c r="E44" i="11"/>
  <c r="D44" i="11"/>
  <c r="C44" i="11"/>
  <c r="F21" i="11"/>
  <c r="E21" i="11"/>
  <c r="D21" i="11"/>
  <c r="C21" i="11"/>
  <c r="G113" i="5"/>
  <c r="F113" i="5"/>
  <c r="E113" i="5"/>
  <c r="D113" i="5"/>
  <c r="C113" i="5"/>
  <c r="G81" i="5"/>
  <c r="G114" i="5" s="1"/>
  <c r="F81" i="5"/>
  <c r="E81" i="5"/>
  <c r="E114" i="5" s="1"/>
  <c r="D81" i="5"/>
  <c r="C81" i="5"/>
  <c r="C114" i="5" s="1"/>
  <c r="G59" i="5"/>
  <c r="F59" i="5"/>
  <c r="E59" i="5"/>
  <c r="D59" i="5"/>
  <c r="C59" i="5"/>
  <c r="G52" i="5"/>
  <c r="F52" i="5"/>
  <c r="E52" i="5"/>
  <c r="D52" i="5"/>
  <c r="C52" i="5"/>
  <c r="G19" i="5"/>
  <c r="F19" i="5"/>
  <c r="E19" i="5"/>
  <c r="D19" i="5"/>
  <c r="C19" i="5"/>
  <c r="G123" i="2"/>
  <c r="F123" i="2"/>
  <c r="E123" i="2"/>
  <c r="D123" i="2"/>
  <c r="C123" i="2"/>
  <c r="G90" i="2"/>
  <c r="F90" i="2"/>
  <c r="E90" i="2"/>
  <c r="D90" i="2"/>
  <c r="C90" i="2"/>
  <c r="G67" i="2"/>
  <c r="F67" i="2"/>
  <c r="E67" i="2"/>
  <c r="D67" i="2"/>
  <c r="C67" i="2"/>
  <c r="G54" i="2"/>
  <c r="F54" i="2"/>
  <c r="E54" i="2"/>
  <c r="D54" i="2"/>
  <c r="C54" i="2"/>
  <c r="G20" i="2"/>
  <c r="F20" i="2"/>
  <c r="E20" i="2"/>
  <c r="D20" i="2"/>
  <c r="C20" i="2"/>
  <c r="G140" i="4"/>
  <c r="F140" i="4"/>
  <c r="E140" i="4"/>
  <c r="D140" i="4"/>
  <c r="C140" i="4"/>
  <c r="F98" i="4"/>
  <c r="E98" i="4"/>
  <c r="D98" i="4"/>
  <c r="D141" i="4" s="1"/>
  <c r="C98" i="4"/>
  <c r="G73" i="4"/>
  <c r="F73" i="4"/>
  <c r="E73" i="4"/>
  <c r="D73" i="4"/>
  <c r="C73" i="4"/>
  <c r="G64" i="4"/>
  <c r="F64" i="4"/>
  <c r="E64" i="4"/>
  <c r="D64" i="4"/>
  <c r="C64" i="4"/>
  <c r="F23" i="4"/>
  <c r="F65" i="4" s="1"/>
  <c r="E23" i="4"/>
  <c r="D23" i="4"/>
  <c r="C23" i="4"/>
  <c r="C65" i="4" s="1"/>
  <c r="C140" i="3"/>
  <c r="G105" i="3"/>
  <c r="F105" i="3"/>
  <c r="F140" i="3" s="1"/>
  <c r="E105" i="3"/>
  <c r="D105" i="3"/>
  <c r="D140" i="3" s="1"/>
  <c r="G78" i="3"/>
  <c r="F78" i="3"/>
  <c r="E78" i="3"/>
  <c r="D78" i="3"/>
  <c r="C78" i="3"/>
  <c r="G64" i="3"/>
  <c r="F64" i="3"/>
  <c r="E64" i="3"/>
  <c r="D64" i="3"/>
  <c r="C64" i="3"/>
  <c r="C65" i="3" s="1"/>
  <c r="G25" i="3"/>
  <c r="F25" i="3"/>
  <c r="E25" i="3"/>
  <c r="D25" i="3"/>
  <c r="G112" i="1"/>
  <c r="F112" i="1"/>
  <c r="E112" i="1"/>
  <c r="D112" i="1"/>
  <c r="C112" i="1"/>
  <c r="G85" i="1"/>
  <c r="F85" i="1"/>
  <c r="E85" i="1"/>
  <c r="D85" i="1"/>
  <c r="C85" i="1"/>
  <c r="G61" i="1"/>
  <c r="F61" i="1"/>
  <c r="E61" i="1"/>
  <c r="D61" i="1"/>
  <c r="C61" i="1"/>
  <c r="G51" i="1"/>
  <c r="F51" i="1"/>
  <c r="E51" i="1"/>
  <c r="D51" i="1"/>
  <c r="C51" i="1"/>
  <c r="G21" i="1"/>
  <c r="F21" i="1"/>
  <c r="E21" i="1"/>
  <c r="D21" i="1"/>
  <c r="C21" i="1"/>
  <c r="C108" i="6" l="1"/>
  <c r="C52" i="1"/>
  <c r="C53" i="9"/>
  <c r="E53" i="9"/>
  <c r="G53" i="9"/>
  <c r="D125" i="9"/>
  <c r="F125" i="9"/>
  <c r="D53" i="9"/>
  <c r="F53" i="9"/>
  <c r="C125" i="9"/>
  <c r="E125" i="9"/>
  <c r="G125" i="9"/>
  <c r="F57" i="7"/>
  <c r="F141" i="8"/>
  <c r="C65" i="8"/>
  <c r="E65" i="8"/>
  <c r="G65" i="8"/>
  <c r="C58" i="10"/>
  <c r="D58" i="10"/>
  <c r="F58" i="10"/>
  <c r="E58" i="10"/>
  <c r="G58" i="10"/>
  <c r="D141" i="8"/>
  <c r="F65" i="8"/>
  <c r="D65" i="8"/>
  <c r="D57" i="7"/>
  <c r="C55" i="2"/>
  <c r="E55" i="2"/>
  <c r="E52" i="1"/>
  <c r="D113" i="1"/>
  <c r="F113" i="1"/>
  <c r="G65" i="3"/>
  <c r="E65" i="3"/>
  <c r="F55" i="2"/>
  <c r="G52" i="1"/>
  <c r="C57" i="7"/>
  <c r="G141" i="4"/>
  <c r="D53" i="5"/>
  <c r="F53" i="5"/>
  <c r="C53" i="5"/>
  <c r="E53" i="5"/>
  <c r="G53" i="5"/>
  <c r="D114" i="5"/>
  <c r="F114" i="5"/>
  <c r="D65" i="3"/>
  <c r="F65" i="3"/>
  <c r="D55" i="2"/>
  <c r="C124" i="2"/>
  <c r="E124" i="2"/>
  <c r="F124" i="2"/>
  <c r="G55" i="2"/>
  <c r="D124" i="2"/>
  <c r="E140" i="3"/>
  <c r="G140" i="3"/>
  <c r="D52" i="1"/>
  <c r="F52" i="1"/>
  <c r="C113" i="1"/>
  <c r="E113" i="1"/>
  <c r="G113" i="1"/>
  <c r="C141" i="4"/>
  <c r="E141" i="4"/>
  <c r="F141" i="4"/>
  <c r="D65" i="4"/>
  <c r="E65" i="4"/>
  <c r="G124" i="2"/>
</calcChain>
</file>

<file path=xl/sharedStrings.xml><?xml version="1.0" encoding="utf-8"?>
<sst xmlns="http://schemas.openxmlformats.org/spreadsheetml/2006/main" count="1490" uniqueCount="420">
  <si>
    <t>Неделя: первая</t>
  </si>
  <si>
    <t xml:space="preserve">День : понедельник </t>
  </si>
  <si>
    <t xml:space="preserve">с 7 до 11 лет </t>
  </si>
  <si>
    <t>Завтрак:</t>
  </si>
  <si>
    <t>№ рец.</t>
  </si>
  <si>
    <t>Прием пищи, наименование</t>
  </si>
  <si>
    <t>Масса порции</t>
  </si>
  <si>
    <t>Пищевые вещества (г)</t>
  </si>
  <si>
    <t>Энергетическая ценность (калл)</t>
  </si>
  <si>
    <t>Б</t>
  </si>
  <si>
    <t>Ж</t>
  </si>
  <si>
    <t>У</t>
  </si>
  <si>
    <t>Каша манная молочная жидкая</t>
  </si>
  <si>
    <t>кр.манная - 31</t>
  </si>
  <si>
    <t>молоко - 106</t>
  </si>
  <si>
    <t>вода -52</t>
  </si>
  <si>
    <t>сахар - 5,0</t>
  </si>
  <si>
    <t>масло сл. -5,0</t>
  </si>
  <si>
    <t>Кофейный напиток с молоком</t>
  </si>
  <si>
    <t>кофейный напиток - 2</t>
  </si>
  <si>
    <t>сахар - 15,0</t>
  </si>
  <si>
    <t>молоко - 100</t>
  </si>
  <si>
    <t>вода - 108,0</t>
  </si>
  <si>
    <t>Хлеб пшеничный</t>
  </si>
  <si>
    <t>Итого завтрак:</t>
  </si>
  <si>
    <t>Обед:</t>
  </si>
  <si>
    <t>Салат из белокочанной капусты с морковью</t>
  </si>
  <si>
    <t>Капуста белокочанная-63,6</t>
  </si>
  <si>
    <t>морковь -7,8</t>
  </si>
  <si>
    <t>масло растительное -6</t>
  </si>
  <si>
    <t>сахар -3</t>
  </si>
  <si>
    <t>лимонная кислота -0,06</t>
  </si>
  <si>
    <t>Суп картофельный с бобовыми</t>
  </si>
  <si>
    <t>Горох-17</t>
  </si>
  <si>
    <t>Картофель-54</t>
  </si>
  <si>
    <t>Морковь-10</t>
  </si>
  <si>
    <t>Лук репчатый-10</t>
  </si>
  <si>
    <t>Масло сливочное-4</t>
  </si>
  <si>
    <t>Вода-140</t>
  </si>
  <si>
    <t>Соль-0,5</t>
  </si>
  <si>
    <t xml:space="preserve">Сосиски, сардельки, колбаса отварная </t>
  </si>
  <si>
    <t>Колбаса вареная-92,6</t>
  </si>
  <si>
    <t>Масло сливоч-5</t>
  </si>
  <si>
    <t>или соус-30</t>
  </si>
  <si>
    <t>Каша гречневая рассыпчатая</t>
  </si>
  <si>
    <t>Крупа гречневая-69</t>
  </si>
  <si>
    <t>Вода-102</t>
  </si>
  <si>
    <t>Масло сливочное-6,75</t>
  </si>
  <si>
    <t>Сок</t>
  </si>
  <si>
    <t>Хлеб  ржаной</t>
  </si>
  <si>
    <t>Итого обед:</t>
  </si>
  <si>
    <t>Итого день:</t>
  </si>
  <si>
    <t>Полдник:</t>
  </si>
  <si>
    <t>Кондитерские изделия</t>
  </si>
  <si>
    <t>Чай с сахаром</t>
  </si>
  <si>
    <t>чай -1,0</t>
  </si>
  <si>
    <t>вода - 200,0</t>
  </si>
  <si>
    <t xml:space="preserve">Фрукты </t>
  </si>
  <si>
    <t>Итого полдник:</t>
  </si>
  <si>
    <t>с 11 лет и старше</t>
  </si>
  <si>
    <t>вода -70,0</t>
  </si>
  <si>
    <t>молоко - 100,0</t>
  </si>
  <si>
    <t>Капуста белокочанная-106</t>
  </si>
  <si>
    <t>морковь -13</t>
  </si>
  <si>
    <t>масло растительное -10</t>
  </si>
  <si>
    <t>сахар -5</t>
  </si>
  <si>
    <t>лимонная кислота -0,1</t>
  </si>
  <si>
    <t>Горох-21,25</t>
  </si>
  <si>
    <t>Картофель-67,5</t>
  </si>
  <si>
    <t>Морковь-12,5</t>
  </si>
  <si>
    <t>Лук репчатый-12,5</t>
  </si>
  <si>
    <t>Масло сливочное-5</t>
  </si>
  <si>
    <t>Сосиски, сардельки, колбаса отварная</t>
  </si>
  <si>
    <t>Колбаса вареная-102,9</t>
  </si>
  <si>
    <t>Крупа гречневая-82,8</t>
  </si>
  <si>
    <t>Масло сливочное-8,1</t>
  </si>
  <si>
    <t>День : вторник</t>
  </si>
  <si>
    <t>Запеканка из творога</t>
  </si>
  <si>
    <t>150/50</t>
  </si>
  <si>
    <t>Творог-141</t>
  </si>
  <si>
    <t>Крупа манная-9,7</t>
  </si>
  <si>
    <t>Вода или молоко для каши-36</t>
  </si>
  <si>
    <t>или мука пшеничная-12</t>
  </si>
  <si>
    <t>Яйцо-6</t>
  </si>
  <si>
    <t>Сахар-9,7</t>
  </si>
  <si>
    <t>Ванилин-0,0015</t>
  </si>
  <si>
    <t>Сметана-5,2</t>
  </si>
  <si>
    <t>Сухари-5,2</t>
  </si>
  <si>
    <t>Масло сливочное-5,2</t>
  </si>
  <si>
    <t xml:space="preserve">Соус-50 </t>
  </si>
  <si>
    <t>чай -1</t>
  </si>
  <si>
    <t>сахар - 15</t>
  </si>
  <si>
    <t>вода - 200</t>
  </si>
  <si>
    <t>Салат из свеклы с чесноком</t>
  </si>
  <si>
    <t>Свекла-69,6</t>
  </si>
  <si>
    <t>Чеснок-0,36</t>
  </si>
  <si>
    <t>Масло растительное-6</t>
  </si>
  <si>
    <t>Рассольник ленинградский</t>
  </si>
  <si>
    <t>Картофель-80</t>
  </si>
  <si>
    <t>Крупа: рисовая,овсяная,</t>
  </si>
  <si>
    <t>пшеничная-4</t>
  </si>
  <si>
    <t>Лук репчатый-5</t>
  </si>
  <si>
    <t>Огурцы соленые-14</t>
  </si>
  <si>
    <t>Масло сливочное</t>
  </si>
  <si>
    <t>или растительное-4</t>
  </si>
  <si>
    <t>Сметана-8</t>
  </si>
  <si>
    <t>Фрикадельки из говядины паровые</t>
  </si>
  <si>
    <t xml:space="preserve">Говядина1 категории </t>
  </si>
  <si>
    <t>(котлетное мясо)-66,87</t>
  </si>
  <si>
    <t>Хлеб пшеничный-13,5</t>
  </si>
  <si>
    <t>Вода-23,4</t>
  </si>
  <si>
    <t>Масло сливочное-2,5</t>
  </si>
  <si>
    <t>Картофельное пюре</t>
  </si>
  <si>
    <t>Картофель-169,5</t>
  </si>
  <si>
    <t>Молоко-24</t>
  </si>
  <si>
    <t>Компот из сухофруктов</t>
  </si>
  <si>
    <t>сухофрукты - 25</t>
  </si>
  <si>
    <t>вода - 190,0</t>
  </si>
  <si>
    <t>Булочка сдоба обыкновенная</t>
  </si>
  <si>
    <t>мука пшеничная-33,3</t>
  </si>
  <si>
    <t>сахар-3,3</t>
  </si>
  <si>
    <t>масло растительное-1</t>
  </si>
  <si>
    <t>яйца-1,2</t>
  </si>
  <si>
    <t>соль-0,5</t>
  </si>
  <si>
    <t>дрожжи -0,5</t>
  </si>
  <si>
    <t>Йогурт</t>
  </si>
  <si>
    <t>Фрукты</t>
  </si>
  <si>
    <t>с  11 лет и старше</t>
  </si>
  <si>
    <t>чай -50</t>
  </si>
  <si>
    <t>вода - 120</t>
  </si>
  <si>
    <t>Свекла-116</t>
  </si>
  <si>
    <t>Чеснок-0,6</t>
  </si>
  <si>
    <t xml:space="preserve">Масло растительное-10 </t>
  </si>
  <si>
    <t>Картофель-100</t>
  </si>
  <si>
    <t>Крупа: рисовая,овсяная, пшеничная-5</t>
  </si>
  <si>
    <t>Лук репчатый-6,25</t>
  </si>
  <si>
    <t>Огурцы соленые-17,5</t>
  </si>
  <si>
    <t>или растительное-5</t>
  </si>
  <si>
    <t>Сметана-10</t>
  </si>
  <si>
    <t>Говядина1 категории (котлетное мясо)-74,3</t>
  </si>
  <si>
    <t>Хлеб пшеничный-15</t>
  </si>
  <si>
    <t>Масло сливочное-2,8</t>
  </si>
  <si>
    <t>Картофель-203,4</t>
  </si>
  <si>
    <t>Молоко-28,8</t>
  </si>
  <si>
    <t>День : среда</t>
  </si>
  <si>
    <t>Каша "Дружба"</t>
  </si>
  <si>
    <t>кр.рис - 15,0</t>
  </si>
  <si>
    <t>кр.пшено -11</t>
  </si>
  <si>
    <t>молоко - 102,0</t>
  </si>
  <si>
    <t>вода -72</t>
  </si>
  <si>
    <t>сахар - 5</t>
  </si>
  <si>
    <t>масса каши - 145</t>
  </si>
  <si>
    <t>масло сл. -5</t>
  </si>
  <si>
    <t>Салат Витаминный</t>
  </si>
  <si>
    <t>Капуста бел - 30</t>
  </si>
  <si>
    <t>Яблоки свежие - 16,8</t>
  </si>
  <si>
    <t>Морковь - 19,2</t>
  </si>
  <si>
    <t>Сахар - 3</t>
  </si>
  <si>
    <t>Масло растительное - 6</t>
  </si>
  <si>
    <t>Лимонная кислота - 0,06</t>
  </si>
  <si>
    <t>Борщ с капустой и картофелем</t>
  </si>
  <si>
    <t>Свекла-40</t>
  </si>
  <si>
    <t>Капуста свежая-20</t>
  </si>
  <si>
    <t>Картофель-22,5</t>
  </si>
  <si>
    <t>Морковь-10,5</t>
  </si>
  <si>
    <t>Петрушка-3</t>
  </si>
  <si>
    <t>Масло растительное-2,4</t>
  </si>
  <si>
    <t>Лимонная кислота-0,2</t>
  </si>
  <si>
    <t>Сахар-2</t>
  </si>
  <si>
    <t xml:space="preserve">Рыба (филе) отварная </t>
  </si>
  <si>
    <t xml:space="preserve">Треска-192,6 (горбуша)   </t>
  </si>
  <si>
    <t>Минтай-147,9  или</t>
  </si>
  <si>
    <t>Скумбрия-155,52</t>
  </si>
  <si>
    <t>Лук репчатый-2,95</t>
  </si>
  <si>
    <t>Морковь-3,85</t>
  </si>
  <si>
    <t>Масло сливочное-5 или соус</t>
  </si>
  <si>
    <t>Макаронные изделия отварные</t>
  </si>
  <si>
    <t>Макаронные изделия-51</t>
  </si>
  <si>
    <t>Кисель из концентрата плодового или ягодного</t>
  </si>
  <si>
    <t>кисель-24</t>
  </si>
  <si>
    <t>сахар-10</t>
  </si>
  <si>
    <t>кр.пшено - 11,0</t>
  </si>
  <si>
    <t>вода -72,0</t>
  </si>
  <si>
    <t>Капуста бел - 50</t>
  </si>
  <si>
    <t>Яблоки свежие - 28</t>
  </si>
  <si>
    <t>Морковь - 32</t>
  </si>
  <si>
    <t>Сахар - 5</t>
  </si>
  <si>
    <t>Масло растительное - 10</t>
  </si>
  <si>
    <t>Лимонная кислота - 0,1</t>
  </si>
  <si>
    <t>Свекла-50</t>
  </si>
  <si>
    <t>Капуста свежая-25</t>
  </si>
  <si>
    <t>или квашенная-25</t>
  </si>
  <si>
    <t>Картофель-28,1</t>
  </si>
  <si>
    <t>Морковь-13,1</t>
  </si>
  <si>
    <t>Петрушка-3,75</t>
  </si>
  <si>
    <t>Масло растительное-3</t>
  </si>
  <si>
    <t>Лимонная кислота-0,25</t>
  </si>
  <si>
    <t>Сахар-2,5</t>
  </si>
  <si>
    <t>Треска-214  (горбуша)</t>
  </si>
  <si>
    <t>Минтай-197,04 или</t>
  </si>
  <si>
    <t>Скумбрия-172,8</t>
  </si>
  <si>
    <t>Лук репчатый -3,28</t>
  </si>
  <si>
    <t>Морковь-4,28</t>
  </si>
  <si>
    <t>Макаронные изделия-61,2</t>
  </si>
  <si>
    <t>День : четверг</t>
  </si>
  <si>
    <t>Суп молочный с макаронными изделиями</t>
  </si>
  <si>
    <t>вермишель - 20</t>
  </si>
  <si>
    <t>молоко - 175</t>
  </si>
  <si>
    <t>вода -45,0</t>
  </si>
  <si>
    <t>сахар - 2,5</t>
  </si>
  <si>
    <t>масло сл. -2,5</t>
  </si>
  <si>
    <t>Какао с молоком</t>
  </si>
  <si>
    <t>какао-порошок - 3</t>
  </si>
  <si>
    <t>сахар - 20</t>
  </si>
  <si>
    <t>вода - 110,0</t>
  </si>
  <si>
    <t>Винегрет овощной</t>
  </si>
  <si>
    <t>Картофель-17,6</t>
  </si>
  <si>
    <t>Свекла-11,4</t>
  </si>
  <si>
    <t>Морковь-7,8</t>
  </si>
  <si>
    <t>Огурцы соленые-22,8</t>
  </si>
  <si>
    <t>Лук репчатый-10,8</t>
  </si>
  <si>
    <t>Суп картофельный с рыбными консервами</t>
  </si>
  <si>
    <t>Консервы рыбные в собственном</t>
  </si>
  <si>
    <t>Рис отварной</t>
  </si>
  <si>
    <t>Крупа рисовая-54</t>
  </si>
  <si>
    <t>Напиток из шиповника</t>
  </si>
  <si>
    <t>шиповник - 20</t>
  </si>
  <si>
    <t>вода - 207,0</t>
  </si>
  <si>
    <t xml:space="preserve">Булочка домашняя </t>
  </si>
  <si>
    <t>мука пшеничная -30,8</t>
  </si>
  <si>
    <t>сахар-6,8</t>
  </si>
  <si>
    <t>масло растительное-6,8</t>
  </si>
  <si>
    <t>яйца-1</t>
  </si>
  <si>
    <t>соль-03</t>
  </si>
  <si>
    <t>дрожжи-0,75</t>
  </si>
  <si>
    <t>вода -55</t>
  </si>
  <si>
    <t>Картофель-29,4</t>
  </si>
  <si>
    <t>Свекла-19</t>
  </si>
  <si>
    <t>Морковь-13</t>
  </si>
  <si>
    <t>Огурцы соленые-38</t>
  </si>
  <si>
    <t>Лук репчатый-18</t>
  </si>
  <si>
    <t>Масло растительное-10</t>
  </si>
  <si>
    <t>Суп картофельный  с рыбными консервами</t>
  </si>
  <si>
    <t>Крупа рисовая-64,8</t>
  </si>
  <si>
    <t>День : пятница</t>
  </si>
  <si>
    <t>Каша гречневая вязкая</t>
  </si>
  <si>
    <t>кр.гречневая - 50,0</t>
  </si>
  <si>
    <t>вода -37,0</t>
  </si>
  <si>
    <t xml:space="preserve">Салат из моркови </t>
  </si>
  <si>
    <t>морковь - 66,0</t>
  </si>
  <si>
    <t>сахар - 1,8</t>
  </si>
  <si>
    <t>масло раст. - 6,0</t>
  </si>
  <si>
    <t>Суп картофельный с макаронными изделиями</t>
  </si>
  <si>
    <t>Макаронные изделия-8</t>
  </si>
  <si>
    <t>Петрушка-2,8</t>
  </si>
  <si>
    <t>Лук репчатый-9,28</t>
  </si>
  <si>
    <t>Масло сливочное-3</t>
  </si>
  <si>
    <t>Котлеты , биточки, шницели припущенные</t>
  </si>
  <si>
    <t>Курица 1 категории потрошенная- 66,86</t>
  </si>
  <si>
    <t>Хлеб пшеничный-16,7</t>
  </si>
  <si>
    <t>Соль -0,5</t>
  </si>
  <si>
    <t>Молоко</t>
  </si>
  <si>
    <t>вода -50,0</t>
  </si>
  <si>
    <t>Морковь-110</t>
  </si>
  <si>
    <t>Сахар-3</t>
  </si>
  <si>
    <t>Макаронные изделия-10</t>
  </si>
  <si>
    <t>Петрушка-3,5</t>
  </si>
  <si>
    <t>Лук репчатый-11,6</t>
  </si>
  <si>
    <t>Масло сливочное-3,75</t>
  </si>
  <si>
    <t>Курица 1 категории потрошенная- 74,3</t>
  </si>
  <si>
    <t>Хлеб пшеничный-18,6</t>
  </si>
  <si>
    <t>День : суббота</t>
  </si>
  <si>
    <t xml:space="preserve">с  7 до 11 лет </t>
  </si>
  <si>
    <t>Каша пшеная вязкая</t>
  </si>
  <si>
    <t>кр. пшеная - 40,0</t>
  </si>
  <si>
    <t>масло сл. - 5,0</t>
  </si>
  <si>
    <t>вода -56,0</t>
  </si>
  <si>
    <t>Молоко-100</t>
  </si>
  <si>
    <t>Сахар-15</t>
  </si>
  <si>
    <t>Неделя: вторая</t>
  </si>
  <si>
    <t>молоко -100,0</t>
  </si>
  <si>
    <t>молоко - 106,0</t>
  </si>
  <si>
    <t>Крупа: рисовая,овсяная, пшеничная-4</t>
  </si>
  <si>
    <t>Масло сливочное или растительное-4</t>
  </si>
  <si>
    <t>Котлеты или биточки рыбные</t>
  </si>
  <si>
    <t>Масло сливочное-2</t>
  </si>
  <si>
    <t>Компот из св яблок с лимоном</t>
  </si>
  <si>
    <t>Яблоки св - 56</t>
  </si>
  <si>
    <t>Лимон - 16</t>
  </si>
  <si>
    <t>Сахар - 20</t>
  </si>
  <si>
    <t>Вода - 180</t>
  </si>
  <si>
    <t>Булочка российская</t>
  </si>
  <si>
    <t>Масло сливочное или растительное-5</t>
  </si>
  <si>
    <t>вода -51,0</t>
  </si>
  <si>
    <t>Салат картофельный с зеленым горошком</t>
  </si>
  <si>
    <t>Картофель-43,2</t>
  </si>
  <si>
    <t>Лук репчатый-6</t>
  </si>
  <si>
    <t>Горошек зеленый консервированный-18</t>
  </si>
  <si>
    <t>Свекольник</t>
  </si>
  <si>
    <t>Свекла-64</t>
  </si>
  <si>
    <t>Картофель-46</t>
  </si>
  <si>
    <t>Лук репчатый-10,7</t>
  </si>
  <si>
    <t>Сахар-1,3</t>
  </si>
  <si>
    <t>Томат-пюре - 2,6</t>
  </si>
  <si>
    <t>или лимонная кислота-0,2</t>
  </si>
  <si>
    <t>Тефтели из говядины с рисом ("ежики")</t>
  </si>
  <si>
    <t>Говядина1 категории</t>
  </si>
  <si>
    <t>(котлетное мясо)-56,57</t>
  </si>
  <si>
    <t>Крупа рисовая-7,74</t>
  </si>
  <si>
    <t>Масло сливочное-5,13</t>
  </si>
  <si>
    <t>Лук репчатый-31,5</t>
  </si>
  <si>
    <t>Мука пшеничная-6,39</t>
  </si>
  <si>
    <t>Картофель-72</t>
  </si>
  <si>
    <t>Яйца-1/4</t>
  </si>
  <si>
    <t>Горошек зеленый консервированный-30</t>
  </si>
  <si>
    <t>Свекла-80</t>
  </si>
  <si>
    <t>Картофель-57,5</t>
  </si>
  <si>
    <t>Лук репчатый-13,4</t>
  </si>
  <si>
    <t>Сахар-1,6</t>
  </si>
  <si>
    <t>Томат-пюре3,25</t>
  </si>
  <si>
    <t>или лимонная кислота-0,25</t>
  </si>
  <si>
    <t>(котлетное мясо)-62,86</t>
  </si>
  <si>
    <t>Крупа рисовая-8,6</t>
  </si>
  <si>
    <t>Масло сливочное-5,7</t>
  </si>
  <si>
    <t>Лук репчатый-35</t>
  </si>
  <si>
    <t>Мука пшеничная-7,1</t>
  </si>
  <si>
    <t>Омлет натуральный</t>
  </si>
  <si>
    <t>Яйца-120</t>
  </si>
  <si>
    <t>Молоко-75</t>
  </si>
  <si>
    <t>Масло сливочное-7,5</t>
  </si>
  <si>
    <t>Горох-17 или консервированный горошек-31</t>
  </si>
  <si>
    <t>Соль-,5</t>
  </si>
  <si>
    <t>вода - 190</t>
  </si>
  <si>
    <t xml:space="preserve">Шанежка с картофелем </t>
  </si>
  <si>
    <t>мука пш. - 33,6</t>
  </si>
  <si>
    <t>сахар - 2,6</t>
  </si>
  <si>
    <t>масло сл. - 2,2</t>
  </si>
  <si>
    <t>соль йод-ая - 0,3</t>
  </si>
  <si>
    <t>дрожжи прес. - 1,0</t>
  </si>
  <si>
    <t>вода -  13,0</t>
  </si>
  <si>
    <t>сметана -11,0</t>
  </si>
  <si>
    <t>Чай с молоком</t>
  </si>
  <si>
    <t>Чай-2</t>
  </si>
  <si>
    <t>Сахар-13</t>
  </si>
  <si>
    <t>Молоко-80</t>
  </si>
  <si>
    <t>или консервированный горошек-38,75</t>
  </si>
  <si>
    <t>Соль-1</t>
  </si>
  <si>
    <t>Каша овсяная "Геркулес"</t>
  </si>
  <si>
    <t>кр."Геркулес" - 30,8</t>
  </si>
  <si>
    <t>молоко - 106,7</t>
  </si>
  <si>
    <t>Огурцы соленые-18</t>
  </si>
  <si>
    <t>Массло растительное-6</t>
  </si>
  <si>
    <t>Каша рисовая молочная</t>
  </si>
  <si>
    <t>кр.рис - 30,8</t>
  </si>
  <si>
    <t>мука пшеничная -34</t>
  </si>
  <si>
    <t>масло растительное-5</t>
  </si>
  <si>
    <t>молоко -5</t>
  </si>
  <si>
    <t>соль -0,35</t>
  </si>
  <si>
    <t>дрожжи -1</t>
  </si>
  <si>
    <t>ванилин -0,02</t>
  </si>
  <si>
    <t>сахар - 12</t>
  </si>
  <si>
    <t>яйца -4</t>
  </si>
  <si>
    <t>Какао- порошок-3</t>
  </si>
  <si>
    <t>Сахар-20</t>
  </si>
  <si>
    <t>какао-порошок -3</t>
  </si>
  <si>
    <t>Чай-1</t>
  </si>
  <si>
    <t>Вода-200</t>
  </si>
  <si>
    <t>Котлеты,биточки,шницели</t>
  </si>
  <si>
    <t>хлеб пшеничный-19</t>
  </si>
  <si>
    <t>сухари-11</t>
  </si>
  <si>
    <t>молоко или вода-23</t>
  </si>
  <si>
    <t>масло сливочное-7</t>
  </si>
  <si>
    <t>хлеб пшеничный-17,10</t>
  </si>
  <si>
    <t>молоко или вода-20,70</t>
  </si>
  <si>
    <t>сухари-9,90</t>
  </si>
  <si>
    <t>Картофель - 43,20</t>
  </si>
  <si>
    <t>Лук зеленый - 6,60</t>
  </si>
  <si>
    <t>или лук репчатый - 6,0</t>
  </si>
  <si>
    <t>Горошок зеленый консерв. - 18,0</t>
  </si>
  <si>
    <t>Картофель - 72</t>
  </si>
  <si>
    <t>Лук зеленый - 11</t>
  </si>
  <si>
    <t>или лук репчатый - 10</t>
  </si>
  <si>
    <t>Горошок зеленый консерв. - 30</t>
  </si>
  <si>
    <t>яйца - 10</t>
  </si>
  <si>
    <t>Говядина 1 категории-77,40</t>
  </si>
  <si>
    <t>Говядина 1 категории-86</t>
  </si>
  <si>
    <t>Итого обед + полдник:</t>
  </si>
  <si>
    <t>11,27,24</t>
  </si>
  <si>
    <t>вода -68,0</t>
  </si>
  <si>
    <t>морковь -7,5</t>
  </si>
  <si>
    <t>Каша пшенная вязкая</t>
  </si>
  <si>
    <t>среда</t>
  </si>
  <si>
    <t>четверг</t>
  </si>
  <si>
    <t>Яйца-1/2(6)</t>
  </si>
  <si>
    <t>яйца - 1/17-3,5</t>
  </si>
  <si>
    <t>яйца - 1/2 -5</t>
  </si>
  <si>
    <t>яйца - 1/17 -3,5</t>
  </si>
  <si>
    <t>Треска-114,3</t>
  </si>
  <si>
    <t>или минтай-117,9</t>
  </si>
  <si>
    <t>или скумбрия-129,6</t>
  </si>
  <si>
    <t>Хлеб пшеничный-17,1</t>
  </si>
  <si>
    <t>Яйца -5,4</t>
  </si>
  <si>
    <t>Масло сливочное-1,8</t>
  </si>
  <si>
    <t>Треска-127</t>
  </si>
  <si>
    <t>или минтай-131</t>
  </si>
  <si>
    <t>или скумбрия-144</t>
  </si>
  <si>
    <t>Хлеб пшеничный-19</t>
  </si>
  <si>
    <t>Яйца 1/10 шт-6</t>
  </si>
  <si>
    <t>соку или с добавлением масла-32</t>
  </si>
  <si>
    <t>Картофель-74,6</t>
  </si>
  <si>
    <t>Морковь-16</t>
  </si>
  <si>
    <t>Крупа рисовая-4</t>
  </si>
  <si>
    <t>Лук репчатый-7,6</t>
  </si>
  <si>
    <t>Масло сливочное -3</t>
  </si>
  <si>
    <t>соку или с добавлением масла-40</t>
  </si>
  <si>
    <t>Картофель-93,2</t>
  </si>
  <si>
    <t>Морковь-20</t>
  </si>
  <si>
    <t>Лук репчатый-9,5</t>
  </si>
  <si>
    <t>Масло сливочное -3,7</t>
  </si>
  <si>
    <t>Крупа рисовая-5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</si>
</sst>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charset val="204"/>
      <scheme val="minor"/>
    </font>
    <font>
      <b/>
      <sz val="14"/>
      <name val="Times New Roman"/>
      <charset val="204"/>
    </font>
    <font>
      <sz val="14"/>
      <name val="Times New Roman"/>
      <charset val="204"/>
    </font>
    <font>
      <sz val="14"/>
      <name val="Arial"/>
      <charset val="204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rgb="FFFF0000"/>
      <name val="Times New Roman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9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3" xfId="0" applyFont="1" applyBorder="1"/>
    <xf numFmtId="0" fontId="4" fillId="0" borderId="2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/>
    <xf numFmtId="0" fontId="4" fillId="0" borderId="6" xfId="0" applyFont="1" applyBorder="1" applyAlignment="1">
      <alignment horizontal="center" vertical="top"/>
    </xf>
    <xf numFmtId="2" fontId="4" fillId="0" borderId="0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0" fontId="4" fillId="0" borderId="7" xfId="0" applyFont="1" applyBorder="1"/>
    <xf numFmtId="0" fontId="4" fillId="0" borderId="10" xfId="0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/>
    <xf numFmtId="0" fontId="1" fillId="0" borderId="0" xfId="0" applyFont="1" applyFill="1" applyBorder="1"/>
    <xf numFmtId="0" fontId="4" fillId="0" borderId="6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vertical="top"/>
    </xf>
    <xf numFmtId="0" fontId="7" fillId="0" borderId="0" xfId="0" applyFont="1"/>
    <xf numFmtId="0" fontId="4" fillId="0" borderId="0" xfId="0" applyFont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Fill="1"/>
    <xf numFmtId="0" fontId="1" fillId="0" borderId="2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center" vertical="top"/>
    </xf>
    <xf numFmtId="0" fontId="2" fillId="0" borderId="6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Fill="1" applyBorder="1"/>
    <xf numFmtId="0" fontId="2" fillId="0" borderId="8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5" xfId="0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7" fillId="0" borderId="0" xfId="0" applyFont="1" applyFill="1"/>
    <xf numFmtId="0" fontId="1" fillId="0" borderId="1" xfId="0" applyFont="1" applyFill="1" applyBorder="1"/>
    <xf numFmtId="0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8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 shrinkToFit="1"/>
    </xf>
    <xf numFmtId="0" fontId="2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2" fontId="4" fillId="0" borderId="11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7" fillId="0" borderId="0" xfId="0" applyFont="1" applyBorder="1"/>
    <xf numFmtId="0" fontId="2" fillId="0" borderId="2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vertical="top"/>
    </xf>
    <xf numFmtId="2" fontId="2" fillId="0" borderId="10" xfId="0" applyNumberFormat="1" applyFont="1" applyBorder="1" applyAlignment="1">
      <alignment vertical="top"/>
    </xf>
    <xf numFmtId="0" fontId="2" fillId="0" borderId="5" xfId="0" applyNumberFormat="1" applyFont="1" applyFill="1" applyBorder="1" applyAlignment="1">
      <alignment horizontal="center" vertical="top"/>
    </xf>
    <xf numFmtId="0" fontId="2" fillId="0" borderId="15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vertical="top"/>
    </xf>
    <xf numFmtId="2" fontId="2" fillId="0" borderId="6" xfId="0" applyNumberFormat="1" applyFont="1" applyFill="1" applyBorder="1" applyAlignment="1">
      <alignment vertical="top"/>
    </xf>
    <xf numFmtId="2" fontId="2" fillId="0" borderId="0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2" fontId="2" fillId="0" borderId="10" xfId="0" applyNumberFormat="1" applyFont="1" applyFill="1" applyBorder="1" applyAlignment="1">
      <alignment vertical="top"/>
    </xf>
    <xf numFmtId="2" fontId="2" fillId="0" borderId="8" xfId="0" applyNumberFormat="1" applyFont="1" applyFill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/>
    <xf numFmtId="0" fontId="4" fillId="0" borderId="10" xfId="0" applyFont="1" applyBorder="1"/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1" fillId="0" borderId="3" xfId="0" applyFont="1" applyBorder="1"/>
    <xf numFmtId="0" fontId="2" fillId="0" borderId="11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 vertical="center" shrinkToFit="1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shrinkToFit="1"/>
    </xf>
    <xf numFmtId="2" fontId="2" fillId="0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6" xfId="0" applyNumberFormat="1" applyFont="1" applyFill="1" applyBorder="1"/>
    <xf numFmtId="2" fontId="2" fillId="0" borderId="8" xfId="0" applyNumberFormat="1" applyFont="1" applyFill="1" applyBorder="1"/>
    <xf numFmtId="2" fontId="2" fillId="0" borderId="10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/>
    <xf numFmtId="2" fontId="2" fillId="0" borderId="6" xfId="0" applyNumberFormat="1" applyFont="1" applyBorder="1"/>
    <xf numFmtId="0" fontId="2" fillId="0" borderId="9" xfId="0" applyNumberFormat="1" applyFont="1" applyBorder="1"/>
    <xf numFmtId="2" fontId="2" fillId="0" borderId="8" xfId="0" applyNumberFormat="1" applyFont="1" applyBorder="1"/>
    <xf numFmtId="2" fontId="2" fillId="0" borderId="10" xfId="0" applyNumberFormat="1" applyFont="1" applyBorder="1"/>
    <xf numFmtId="0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2" fillId="0" borderId="8" xfId="0" applyNumberFormat="1" applyFont="1" applyFill="1" applyBorder="1"/>
    <xf numFmtId="0" fontId="2" fillId="0" borderId="1" xfId="0" applyFont="1" applyBorder="1"/>
    <xf numFmtId="0" fontId="5" fillId="0" borderId="2" xfId="0" applyFont="1" applyBorder="1"/>
    <xf numFmtId="2" fontId="4" fillId="0" borderId="5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8" xfId="0" applyNumberFormat="1" applyFont="1" applyBorder="1"/>
    <xf numFmtId="0" fontId="1" fillId="0" borderId="6" xfId="0" applyFont="1" applyFill="1" applyBorder="1"/>
    <xf numFmtId="0" fontId="2" fillId="0" borderId="6" xfId="0" applyNumberFormat="1" applyFont="1" applyBorder="1"/>
    <xf numFmtId="1" fontId="2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8" xfId="0" applyNumberFormat="1" applyFont="1" applyFill="1" applyBorder="1" applyAlignment="1">
      <alignment horizontal="center" vertical="top"/>
    </xf>
    <xf numFmtId="0" fontId="1" fillId="0" borderId="11" xfId="0" applyFont="1" applyFill="1" applyBorder="1"/>
    <xf numFmtId="0" fontId="2" fillId="0" borderId="2" xfId="0" applyNumberFormat="1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6" xfId="0" applyNumberFormat="1" applyFont="1" applyFill="1" applyBorder="1" applyAlignment="1">
      <alignment horizontal="center" vertical="top"/>
    </xf>
    <xf numFmtId="0" fontId="2" fillId="0" borderId="7" xfId="0" applyFont="1" applyFill="1" applyBorder="1"/>
    <xf numFmtId="1" fontId="2" fillId="0" borderId="4" xfId="0" applyNumberFormat="1" applyFont="1" applyFill="1" applyBorder="1" applyAlignment="1">
      <alignment horizontal="center" vertical="top"/>
    </xf>
    <xf numFmtId="1" fontId="2" fillId="0" borderId="0" xfId="0" applyNumberFormat="1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Font="1" applyBorder="1"/>
    <xf numFmtId="0" fontId="2" fillId="0" borderId="0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1" fontId="2" fillId="0" borderId="4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2" fontId="2" fillId="0" borderId="5" xfId="0" applyNumberFormat="1" applyFont="1" applyFill="1" applyBorder="1" applyAlignment="1">
      <alignment horizontal="center" vertical="top"/>
    </xf>
    <xf numFmtId="2" fontId="2" fillId="0" borderId="15" xfId="0" applyNumberFormat="1" applyFont="1" applyFill="1" applyBorder="1" applyAlignment="1">
      <alignment horizontal="center" vertical="top"/>
    </xf>
    <xf numFmtId="2" fontId="2" fillId="0" borderId="9" xfId="0" applyNumberFormat="1" applyFont="1" applyFill="1" applyBorder="1" applyAlignment="1">
      <alignment horizontal="center" vertical="top"/>
    </xf>
    <xf numFmtId="0" fontId="1" fillId="0" borderId="10" xfId="0" applyFont="1" applyBorder="1"/>
    <xf numFmtId="0" fontId="2" fillId="0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2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2" fillId="0" borderId="15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15" xfId="0" applyFont="1" applyBorder="1"/>
    <xf numFmtId="0" fontId="2" fillId="0" borderId="9" xfId="0" applyFont="1" applyBorder="1"/>
    <xf numFmtId="0" fontId="1" fillId="0" borderId="4" xfId="0" applyFont="1" applyFill="1" applyBorder="1"/>
    <xf numFmtId="0" fontId="2" fillId="0" borderId="8" xfId="0" applyFont="1" applyFill="1" applyBorder="1"/>
    <xf numFmtId="0" fontId="2" fillId="0" borderId="5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2" fontId="4" fillId="0" borderId="5" xfId="0" applyNumberFormat="1" applyFont="1" applyBorder="1" applyAlignment="1">
      <alignment horizontal="center" vertical="top"/>
    </xf>
    <xf numFmtId="2" fontId="4" fillId="0" borderId="15" xfId="0" applyNumberFormat="1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2" fillId="0" borderId="11" xfId="0" applyFont="1" applyBorder="1"/>
    <xf numFmtId="0" fontId="2" fillId="0" borderId="7" xfId="0" applyFont="1" applyBorder="1"/>
    <xf numFmtId="2" fontId="2" fillId="0" borderId="5" xfId="0" applyNumberFormat="1" applyFont="1" applyBorder="1" applyAlignment="1">
      <alignment horizontal="center" vertical="center"/>
    </xf>
    <xf numFmtId="0" fontId="0" fillId="0" borderId="9" xfId="0" applyBorder="1"/>
    <xf numFmtId="0" fontId="1" fillId="0" borderId="0" xfId="0" applyFont="1" applyBorder="1" applyAlignment="1">
      <alignment horizontal="left" vertical="top" wrapText="1"/>
    </xf>
    <xf numFmtId="0" fontId="5" fillId="0" borderId="5" xfId="0" applyFont="1" applyBorder="1"/>
    <xf numFmtId="0" fontId="4" fillId="0" borderId="15" xfId="0" applyFont="1" applyBorder="1"/>
    <xf numFmtId="0" fontId="1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1" fillId="0" borderId="0" xfId="0" applyNumberFormat="1" applyFont="1" applyBorder="1"/>
    <xf numFmtId="0" fontId="9" fillId="0" borderId="3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center" vertical="top"/>
    </xf>
    <xf numFmtId="2" fontId="8" fillId="0" borderId="6" xfId="0" applyNumberFormat="1" applyFont="1" applyBorder="1" applyAlignment="1">
      <alignment horizontal="center" vertical="top"/>
    </xf>
    <xf numFmtId="2" fontId="8" fillId="0" borderId="0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/>
    </xf>
    <xf numFmtId="2" fontId="8" fillId="0" borderId="10" xfId="0" applyNumberFormat="1" applyFont="1" applyBorder="1" applyAlignment="1">
      <alignment horizontal="center" vertical="top"/>
    </xf>
    <xf numFmtId="2" fontId="8" fillId="0" borderId="8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shrinkToFit="1"/>
    </xf>
    <xf numFmtId="0" fontId="1" fillId="0" borderId="1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 vertical="top"/>
    </xf>
    <xf numFmtId="0" fontId="11" fillId="0" borderId="0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/>
    <xf numFmtId="0" fontId="0" fillId="0" borderId="4" xfId="0" applyBorder="1"/>
    <xf numFmtId="0" fontId="2" fillId="0" borderId="6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2" fontId="12" fillId="0" borderId="8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/>
    </xf>
    <xf numFmtId="2" fontId="4" fillId="0" borderId="2" xfId="0" applyNumberFormat="1" applyFont="1" applyFill="1" applyBorder="1" applyAlignment="1">
      <alignment horizontal="center" vertical="top"/>
    </xf>
    <xf numFmtId="2" fontId="4" fillId="0" borderId="5" xfId="0" applyNumberFormat="1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2" fontId="4" fillId="0" borderId="11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/>
    </xf>
    <xf numFmtId="2" fontId="4" fillId="0" borderId="10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0" borderId="3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top"/>
    </xf>
    <xf numFmtId="0" fontId="5" fillId="0" borderId="3" xfId="0" applyFont="1" applyFill="1" applyBorder="1"/>
    <xf numFmtId="2" fontId="4" fillId="0" borderId="4" xfId="0" applyNumberFormat="1" applyFont="1" applyFill="1" applyBorder="1" applyAlignment="1">
      <alignment horizontal="center" vertical="top"/>
    </xf>
    <xf numFmtId="0" fontId="4" fillId="0" borderId="11" xfId="0" applyFont="1" applyFill="1" applyBorder="1"/>
    <xf numFmtId="0" fontId="4" fillId="0" borderId="15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/>
    </xf>
    <xf numFmtId="0" fontId="12" fillId="0" borderId="3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2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2" fontId="1" fillId="0" borderId="1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6" xfId="0" applyFont="1" applyFill="1" applyBorder="1"/>
    <xf numFmtId="0" fontId="4" fillId="0" borderId="10" xfId="0" applyFont="1" applyFill="1" applyBorder="1"/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3" fillId="0" borderId="3" xfId="0" applyFont="1" applyBorder="1"/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2" fillId="0" borderId="6" xfId="0" applyFont="1" applyFill="1" applyBorder="1"/>
    <xf numFmtId="0" fontId="1" fillId="0" borderId="2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1" fillId="0" borderId="8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view="pageBreakPreview" zoomScale="60" zoomScaleNormal="66" workbookViewId="0">
      <selection activeCell="B9" sqref="B9"/>
    </sheetView>
  </sheetViews>
  <sheetFormatPr defaultColWidth="9" defaultRowHeight="15" x14ac:dyDescent="0.25"/>
  <cols>
    <col min="1" max="1" width="9.140625" style="283" customWidth="1"/>
    <col min="2" max="2" width="60.7109375" customWidth="1"/>
    <col min="3" max="3" width="10.42578125" customWidth="1"/>
    <col min="6" max="6" width="10.42578125"/>
    <col min="7" max="7" width="22.42578125" customWidth="1"/>
  </cols>
  <sheetData>
    <row r="1" spans="1:11" ht="18.75" x14ac:dyDescent="0.3">
      <c r="A1" s="284" t="s">
        <v>0</v>
      </c>
      <c r="B1" s="2"/>
      <c r="C1" s="51"/>
      <c r="D1" s="1"/>
      <c r="E1" s="2"/>
      <c r="F1" s="2"/>
      <c r="G1" s="51"/>
      <c r="H1" s="2"/>
    </row>
    <row r="2" spans="1:11" ht="18.75" x14ac:dyDescent="0.3">
      <c r="A2" s="284" t="s">
        <v>1</v>
      </c>
      <c r="B2" s="2"/>
      <c r="C2" s="2"/>
      <c r="D2" s="2"/>
      <c r="E2" s="2"/>
      <c r="F2" s="2"/>
      <c r="G2" s="2"/>
      <c r="H2" s="2"/>
    </row>
    <row r="3" spans="1:11" ht="18.75" x14ac:dyDescent="0.3">
      <c r="A3" s="285" t="s">
        <v>2</v>
      </c>
      <c r="B3" s="4"/>
      <c r="C3" s="5"/>
      <c r="D3" s="5"/>
      <c r="E3" s="51"/>
      <c r="F3" s="5"/>
      <c r="G3" s="5"/>
      <c r="H3" s="2"/>
    </row>
    <row r="4" spans="1:11" ht="18.75" x14ac:dyDescent="0.3">
      <c r="A4" s="285" t="s">
        <v>3</v>
      </c>
      <c r="B4" s="51"/>
      <c r="C4" s="5"/>
      <c r="D4" s="5"/>
      <c r="E4" s="51"/>
      <c r="F4" s="5"/>
      <c r="G4" s="5"/>
      <c r="H4" s="2"/>
    </row>
    <row r="5" spans="1:11" ht="18.75" x14ac:dyDescent="0.3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  <c r="H5" s="2"/>
    </row>
    <row r="6" spans="1:11" ht="15" customHeight="1" x14ac:dyDescent="0.3">
      <c r="A6" s="461"/>
      <c r="B6" s="450"/>
      <c r="C6" s="453"/>
      <c r="D6" s="445"/>
      <c r="E6" s="446"/>
      <c r="F6" s="447"/>
      <c r="G6" s="440"/>
      <c r="H6" s="2"/>
    </row>
    <row r="7" spans="1:11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  <c r="H7" s="2"/>
    </row>
    <row r="8" spans="1:11" ht="18.75" x14ac:dyDescent="0.3">
      <c r="A8" s="462">
        <v>262</v>
      </c>
      <c r="B8" s="109" t="s">
        <v>12</v>
      </c>
      <c r="C8" s="349">
        <v>205</v>
      </c>
      <c r="D8" s="340">
        <v>6.2</v>
      </c>
      <c r="E8" s="339">
        <v>8.0500000000000007</v>
      </c>
      <c r="F8" s="340">
        <v>31.09</v>
      </c>
      <c r="G8" s="341">
        <v>222.02</v>
      </c>
      <c r="H8" s="2"/>
    </row>
    <row r="9" spans="1:11" ht="18.75" x14ac:dyDescent="0.3">
      <c r="A9" s="462"/>
      <c r="B9" s="237" t="s">
        <v>13</v>
      </c>
      <c r="C9" s="238"/>
      <c r="D9" s="239"/>
      <c r="E9" s="240"/>
      <c r="F9" s="239"/>
      <c r="G9" s="240"/>
      <c r="H9" s="2"/>
    </row>
    <row r="10" spans="1:11" ht="18.75" x14ac:dyDescent="0.3">
      <c r="A10" s="462"/>
      <c r="B10" s="237" t="s">
        <v>14</v>
      </c>
      <c r="C10" s="238"/>
      <c r="D10" s="239"/>
      <c r="E10" s="240"/>
      <c r="F10" s="239"/>
      <c r="G10" s="240"/>
      <c r="H10" s="2"/>
    </row>
    <row r="11" spans="1:11" ht="18.75" x14ac:dyDescent="0.3">
      <c r="A11" s="462"/>
      <c r="B11" s="237" t="s">
        <v>15</v>
      </c>
      <c r="C11" s="238"/>
      <c r="D11" s="239"/>
      <c r="E11" s="240"/>
      <c r="F11" s="239"/>
      <c r="G11" s="240"/>
      <c r="H11" s="2"/>
    </row>
    <row r="12" spans="1:11" ht="18.75" x14ac:dyDescent="0.3">
      <c r="A12" s="462"/>
      <c r="B12" s="237" t="s">
        <v>16</v>
      </c>
      <c r="C12" s="238"/>
      <c r="D12" s="239"/>
      <c r="E12" s="240"/>
      <c r="F12" s="239"/>
      <c r="G12" s="240"/>
      <c r="H12" s="2"/>
    </row>
    <row r="13" spans="1:11" ht="18.75" x14ac:dyDescent="0.3">
      <c r="A13" s="462"/>
      <c r="B13" s="250" t="s">
        <v>17</v>
      </c>
      <c r="C13" s="238"/>
      <c r="D13" s="239"/>
      <c r="E13" s="240"/>
      <c r="F13" s="239"/>
      <c r="G13" s="240"/>
      <c r="H13" s="2"/>
    </row>
    <row r="14" spans="1:11" ht="18.75" x14ac:dyDescent="0.3">
      <c r="A14" s="435">
        <v>501</v>
      </c>
      <c r="B14" s="384" t="s">
        <v>18</v>
      </c>
      <c r="C14" s="385">
        <v>200</v>
      </c>
      <c r="D14" s="345">
        <v>2.79</v>
      </c>
      <c r="E14" s="345">
        <v>3.19</v>
      </c>
      <c r="F14" s="345">
        <v>19.71</v>
      </c>
      <c r="G14" s="345">
        <v>118.69</v>
      </c>
      <c r="H14" s="355"/>
      <c r="I14" s="300"/>
      <c r="J14" s="300"/>
      <c r="K14" s="300"/>
    </row>
    <row r="15" spans="1:11" ht="18.75" x14ac:dyDescent="0.3">
      <c r="A15" s="436"/>
      <c r="B15" s="379" t="s">
        <v>19</v>
      </c>
      <c r="C15" s="371"/>
      <c r="D15" s="358"/>
      <c r="E15" s="357"/>
      <c r="F15" s="358"/>
      <c r="G15" s="357"/>
      <c r="H15" s="355"/>
      <c r="I15" s="300"/>
      <c r="J15" s="300"/>
      <c r="K15" s="300"/>
    </row>
    <row r="16" spans="1:11" ht="18.75" x14ac:dyDescent="0.3">
      <c r="A16" s="436"/>
      <c r="B16" s="379" t="s">
        <v>20</v>
      </c>
      <c r="C16" s="371"/>
      <c r="D16" s="358"/>
      <c r="E16" s="357"/>
      <c r="F16" s="358"/>
      <c r="G16" s="357"/>
      <c r="H16" s="355"/>
      <c r="I16" s="300"/>
      <c r="J16" s="300"/>
      <c r="K16" s="300"/>
    </row>
    <row r="17" spans="1:11" ht="18.75" x14ac:dyDescent="0.3">
      <c r="A17" s="436"/>
      <c r="B17" s="379" t="s">
        <v>21</v>
      </c>
      <c r="C17" s="371"/>
      <c r="D17" s="358"/>
      <c r="E17" s="357"/>
      <c r="F17" s="358"/>
      <c r="G17" s="357"/>
      <c r="H17" s="355"/>
      <c r="I17" s="300"/>
      <c r="J17" s="300"/>
      <c r="K17" s="300"/>
    </row>
    <row r="18" spans="1:11" ht="18.75" x14ac:dyDescent="0.3">
      <c r="A18" s="437"/>
      <c r="B18" s="379" t="s">
        <v>22</v>
      </c>
      <c r="C18" s="371"/>
      <c r="D18" s="358"/>
      <c r="E18" s="357"/>
      <c r="F18" s="358"/>
      <c r="G18" s="357"/>
      <c r="H18" s="355"/>
      <c r="I18" s="300"/>
      <c r="J18" s="300"/>
      <c r="K18" s="300"/>
    </row>
    <row r="19" spans="1:11" ht="18.75" x14ac:dyDescent="0.3">
      <c r="A19" s="369">
        <v>108</v>
      </c>
      <c r="B19" s="26" t="s">
        <v>23</v>
      </c>
      <c r="C19" s="347">
        <v>60</v>
      </c>
      <c r="D19" s="348">
        <v>2.95</v>
      </c>
      <c r="E19" s="348">
        <v>0.9</v>
      </c>
      <c r="F19" s="348">
        <v>20.51</v>
      </c>
      <c r="G19" s="348">
        <v>159</v>
      </c>
      <c r="H19" s="58"/>
    </row>
    <row r="20" spans="1:11" ht="18.75" x14ac:dyDescent="0.3">
      <c r="A20" s="118">
        <v>112</v>
      </c>
      <c r="B20" s="30" t="s">
        <v>126</v>
      </c>
      <c r="C20" s="31">
        <v>200</v>
      </c>
      <c r="D20" s="32">
        <v>0.5</v>
      </c>
      <c r="E20" s="32">
        <v>0</v>
      </c>
      <c r="F20" s="32">
        <v>15</v>
      </c>
      <c r="G20" s="33">
        <v>47</v>
      </c>
      <c r="H20" s="51"/>
    </row>
    <row r="21" spans="1:11" ht="18.75" x14ac:dyDescent="0.3">
      <c r="A21" s="455" t="s">
        <v>24</v>
      </c>
      <c r="B21" s="456"/>
      <c r="C21" s="224">
        <f>SUM(C8:C20)</f>
        <v>665</v>
      </c>
      <c r="D21" s="224">
        <f>SUM(D8:D20)</f>
        <v>12.440000000000001</v>
      </c>
      <c r="E21" s="224">
        <f>SUM(E8:E20)</f>
        <v>12.14</v>
      </c>
      <c r="F21" s="224">
        <f>SUM(F8:F20)</f>
        <v>86.31</v>
      </c>
      <c r="G21" s="224">
        <f>SUM(G8:G20)</f>
        <v>546.71</v>
      </c>
      <c r="H21" s="2"/>
    </row>
    <row r="22" spans="1:11" ht="18.75" x14ac:dyDescent="0.3">
      <c r="A22" s="287"/>
      <c r="B22" s="287"/>
      <c r="C22" s="251"/>
      <c r="D22" s="252"/>
      <c r="E22" s="252"/>
      <c r="F22" s="252"/>
      <c r="G22" s="288"/>
      <c r="H22" s="2"/>
    </row>
    <row r="23" spans="1:11" ht="18.75" x14ac:dyDescent="0.3">
      <c r="A23" s="287"/>
      <c r="B23" s="287"/>
      <c r="C23" s="251"/>
      <c r="D23" s="252"/>
      <c r="E23" s="252"/>
      <c r="F23" s="252"/>
      <c r="G23" s="288"/>
      <c r="H23" s="2"/>
    </row>
    <row r="24" spans="1:11" ht="18.75" x14ac:dyDescent="0.3">
      <c r="A24" s="285" t="s">
        <v>25</v>
      </c>
      <c r="B24" s="51"/>
      <c r="C24" s="5"/>
      <c r="D24" s="5"/>
      <c r="E24" s="51"/>
      <c r="F24" s="3"/>
      <c r="G24" s="45"/>
      <c r="H24" s="2"/>
    </row>
    <row r="25" spans="1:11" ht="18.75" x14ac:dyDescent="0.3">
      <c r="A25" s="438">
        <v>4</v>
      </c>
      <c r="B25" s="73" t="s">
        <v>26</v>
      </c>
      <c r="C25" s="207">
        <v>60</v>
      </c>
      <c r="D25" s="61">
        <v>0.5</v>
      </c>
      <c r="E25" s="61">
        <v>3.4</v>
      </c>
      <c r="F25" s="61">
        <v>3.19</v>
      </c>
      <c r="G25" s="61">
        <v>42.01</v>
      </c>
      <c r="H25" s="2"/>
    </row>
    <row r="26" spans="1:11" ht="18.75" x14ac:dyDescent="0.3">
      <c r="A26" s="438"/>
      <c r="B26" s="75" t="s">
        <v>27</v>
      </c>
      <c r="C26" s="209"/>
      <c r="D26" s="65"/>
      <c r="E26" s="65"/>
      <c r="F26" s="65"/>
      <c r="G26" s="65"/>
      <c r="H26" s="2"/>
    </row>
    <row r="27" spans="1:11" ht="18.75" x14ac:dyDescent="0.3">
      <c r="A27" s="438"/>
      <c r="B27" s="75" t="s">
        <v>389</v>
      </c>
      <c r="C27" s="209"/>
      <c r="D27" s="65"/>
      <c r="E27" s="65"/>
      <c r="F27" s="65"/>
      <c r="G27" s="65"/>
      <c r="H27" s="2"/>
    </row>
    <row r="28" spans="1:11" ht="18.75" x14ac:dyDescent="0.3">
      <c r="A28" s="438"/>
      <c r="B28" s="75" t="s">
        <v>29</v>
      </c>
      <c r="C28" s="209"/>
      <c r="D28" s="65"/>
      <c r="E28" s="65"/>
      <c r="F28" s="65"/>
      <c r="G28" s="65"/>
      <c r="H28" s="2"/>
    </row>
    <row r="29" spans="1:11" ht="18.75" x14ac:dyDescent="0.3">
      <c r="A29" s="438"/>
      <c r="B29" s="75" t="s">
        <v>30</v>
      </c>
      <c r="C29" s="209"/>
      <c r="D29" s="65"/>
      <c r="E29" s="65"/>
      <c r="F29" s="65"/>
      <c r="G29" s="65"/>
      <c r="H29" s="2"/>
    </row>
    <row r="30" spans="1:11" ht="18.75" x14ac:dyDescent="0.3">
      <c r="A30" s="438"/>
      <c r="B30" s="77" t="s">
        <v>31</v>
      </c>
      <c r="C30" s="389"/>
      <c r="D30" s="70"/>
      <c r="E30" s="70"/>
      <c r="F30" s="70"/>
      <c r="G30" s="70"/>
      <c r="H30" s="2"/>
    </row>
    <row r="31" spans="1:11" ht="18.75" x14ac:dyDescent="0.3">
      <c r="A31" s="425">
        <v>144</v>
      </c>
      <c r="B31" s="246" t="s">
        <v>32</v>
      </c>
      <c r="C31" s="135">
        <v>200</v>
      </c>
      <c r="D31" s="127">
        <v>1.87</v>
      </c>
      <c r="E31" s="61">
        <v>3.11</v>
      </c>
      <c r="F31" s="62">
        <v>10.89</v>
      </c>
      <c r="G31" s="61">
        <v>79.03</v>
      </c>
      <c r="H31" s="5"/>
    </row>
    <row r="32" spans="1:11" ht="18.75" x14ac:dyDescent="0.3">
      <c r="A32" s="426"/>
      <c r="B32" s="44" t="s">
        <v>33</v>
      </c>
      <c r="C32" s="136"/>
      <c r="D32" s="130"/>
      <c r="E32" s="129"/>
      <c r="F32" s="130"/>
      <c r="G32" s="65"/>
      <c r="H32" s="5"/>
    </row>
    <row r="33" spans="1:8" ht="18.75" x14ac:dyDescent="0.3">
      <c r="A33" s="426"/>
      <c r="B33" s="44" t="s">
        <v>34</v>
      </c>
      <c r="C33" s="136"/>
      <c r="D33" s="130"/>
      <c r="E33" s="129"/>
      <c r="F33" s="130"/>
      <c r="G33" s="65"/>
      <c r="H33" s="5"/>
    </row>
    <row r="34" spans="1:8" ht="18.75" x14ac:dyDescent="0.3">
      <c r="A34" s="426"/>
      <c r="B34" s="44" t="s">
        <v>35</v>
      </c>
      <c r="C34" s="136"/>
      <c r="D34" s="130"/>
      <c r="E34" s="129"/>
      <c r="F34" s="130"/>
      <c r="G34" s="65"/>
      <c r="H34" s="5"/>
    </row>
    <row r="35" spans="1:8" ht="18.75" x14ac:dyDescent="0.3">
      <c r="A35" s="426"/>
      <c r="B35" s="44" t="s">
        <v>36</v>
      </c>
      <c r="C35" s="136"/>
      <c r="D35" s="130"/>
      <c r="E35" s="129"/>
      <c r="F35" s="130"/>
      <c r="G35" s="65"/>
      <c r="H35" s="5"/>
    </row>
    <row r="36" spans="1:8" ht="18.75" x14ac:dyDescent="0.3">
      <c r="A36" s="426"/>
      <c r="B36" s="44" t="s">
        <v>37</v>
      </c>
      <c r="C36" s="136"/>
      <c r="D36" s="130"/>
      <c r="E36" s="129"/>
      <c r="F36" s="130"/>
      <c r="G36" s="65"/>
      <c r="H36" s="5"/>
    </row>
    <row r="37" spans="1:8" ht="18.75" x14ac:dyDescent="0.3">
      <c r="A37" s="426"/>
      <c r="B37" s="44" t="s">
        <v>38</v>
      </c>
      <c r="C37" s="136"/>
      <c r="D37" s="130"/>
      <c r="E37" s="129"/>
      <c r="F37" s="130"/>
      <c r="G37" s="65"/>
      <c r="H37" s="5"/>
    </row>
    <row r="38" spans="1:8" ht="18.75" x14ac:dyDescent="0.3">
      <c r="A38" s="427"/>
      <c r="B38" s="247" t="s">
        <v>39</v>
      </c>
      <c r="C38" s="138"/>
      <c r="D38" s="133"/>
      <c r="E38" s="132"/>
      <c r="F38" s="133"/>
      <c r="G38" s="70"/>
      <c r="H38" s="2"/>
    </row>
    <row r="39" spans="1:8" ht="18.75" x14ac:dyDescent="0.3">
      <c r="A39" s="463">
        <v>395</v>
      </c>
      <c r="B39" s="73" t="s">
        <v>40</v>
      </c>
      <c r="C39" s="207">
        <v>90</v>
      </c>
      <c r="D39" s="62">
        <v>9.36</v>
      </c>
      <c r="E39" s="61">
        <v>18.809999999999999</v>
      </c>
      <c r="F39" s="62">
        <v>0</v>
      </c>
      <c r="G39" s="61">
        <v>207</v>
      </c>
      <c r="H39" s="2"/>
    </row>
    <row r="40" spans="1:8" ht="18.75" x14ac:dyDescent="0.3">
      <c r="A40" s="464"/>
      <c r="B40" s="63" t="s">
        <v>41</v>
      </c>
      <c r="C40" s="204"/>
      <c r="D40" s="65"/>
      <c r="E40" s="66"/>
      <c r="F40" s="65"/>
      <c r="G40" s="65"/>
      <c r="H40" s="2"/>
    </row>
    <row r="41" spans="1:8" ht="18.75" x14ac:dyDescent="0.3">
      <c r="A41" s="464"/>
      <c r="B41" s="63" t="s">
        <v>42</v>
      </c>
      <c r="C41" s="204"/>
      <c r="D41" s="65"/>
      <c r="E41" s="66"/>
      <c r="F41" s="65"/>
      <c r="G41" s="65"/>
      <c r="H41" s="2"/>
    </row>
    <row r="42" spans="1:8" ht="18.75" x14ac:dyDescent="0.3">
      <c r="A42" s="465"/>
      <c r="B42" s="68" t="s">
        <v>43</v>
      </c>
      <c r="C42" s="205"/>
      <c r="D42" s="70"/>
      <c r="E42" s="71"/>
      <c r="F42" s="70"/>
      <c r="G42" s="70"/>
      <c r="H42" s="2"/>
    </row>
    <row r="43" spans="1:8" ht="18.75" x14ac:dyDescent="0.3">
      <c r="A43" s="466">
        <v>237</v>
      </c>
      <c r="B43" s="59" t="s">
        <v>44</v>
      </c>
      <c r="C43" s="248">
        <v>150</v>
      </c>
      <c r="D43" s="127">
        <v>8.73</v>
      </c>
      <c r="E43" s="126">
        <v>5.43</v>
      </c>
      <c r="F43" s="127">
        <v>45</v>
      </c>
      <c r="G43" s="61">
        <v>263.8</v>
      </c>
      <c r="H43" s="2"/>
    </row>
    <row r="44" spans="1:8" ht="18.75" x14ac:dyDescent="0.3">
      <c r="A44" s="466"/>
      <c r="B44" s="63" t="s">
        <v>45</v>
      </c>
      <c r="C44" s="142"/>
      <c r="D44" s="130"/>
      <c r="E44" s="129"/>
      <c r="F44" s="130"/>
      <c r="G44" s="65"/>
      <c r="H44" s="2"/>
    </row>
    <row r="45" spans="1:8" ht="18.75" x14ac:dyDescent="0.3">
      <c r="A45" s="466"/>
      <c r="B45" s="63" t="s">
        <v>46</v>
      </c>
      <c r="C45" s="142"/>
      <c r="D45" s="130"/>
      <c r="E45" s="129"/>
      <c r="F45" s="130"/>
      <c r="G45" s="65"/>
      <c r="H45" s="2"/>
    </row>
    <row r="46" spans="1:8" ht="18.75" x14ac:dyDescent="0.3">
      <c r="A46" s="466"/>
      <c r="B46" s="63" t="s">
        <v>47</v>
      </c>
      <c r="C46" s="142"/>
      <c r="D46" s="130"/>
      <c r="E46" s="129"/>
      <c r="F46" s="130"/>
      <c r="G46" s="65"/>
      <c r="H46" s="2"/>
    </row>
    <row r="47" spans="1:8" ht="18.75" x14ac:dyDescent="0.3">
      <c r="A47" s="466"/>
      <c r="B47" s="68" t="s">
        <v>39</v>
      </c>
      <c r="C47" s="143"/>
      <c r="D47" s="133"/>
      <c r="E47" s="132"/>
      <c r="F47" s="133"/>
      <c r="G47" s="70"/>
      <c r="H47" s="2"/>
    </row>
    <row r="48" spans="1:8" ht="18.75" x14ac:dyDescent="0.3">
      <c r="A48" s="72">
        <v>518</v>
      </c>
      <c r="B48" s="214" t="s">
        <v>48</v>
      </c>
      <c r="C48" s="83">
        <v>200</v>
      </c>
      <c r="D48" s="84">
        <v>1.4</v>
      </c>
      <c r="E48" s="84">
        <v>0</v>
      </c>
      <c r="F48" s="194">
        <v>25.6</v>
      </c>
      <c r="G48" s="194">
        <v>84</v>
      </c>
      <c r="H48" s="2"/>
    </row>
    <row r="49" spans="1:8" ht="18.75" x14ac:dyDescent="0.3">
      <c r="A49" s="413">
        <v>108</v>
      </c>
      <c r="B49" s="86" t="s">
        <v>23</v>
      </c>
      <c r="C49" s="27">
        <v>40</v>
      </c>
      <c r="D49" s="28">
        <v>1.54</v>
      </c>
      <c r="E49" s="29">
        <v>0.16</v>
      </c>
      <c r="F49" s="28">
        <v>10.050000000000001</v>
      </c>
      <c r="G49" s="29">
        <v>106</v>
      </c>
      <c r="H49" s="2"/>
    </row>
    <row r="50" spans="1:8" ht="18.75" x14ac:dyDescent="0.3">
      <c r="A50" s="413">
        <v>109</v>
      </c>
      <c r="B50" s="86" t="s">
        <v>49</v>
      </c>
      <c r="C50" s="87">
        <v>40</v>
      </c>
      <c r="D50" s="88">
        <v>0.8</v>
      </c>
      <c r="E50" s="88">
        <v>0.32</v>
      </c>
      <c r="F50" s="88">
        <v>5.6</v>
      </c>
      <c r="G50" s="29">
        <v>89.6</v>
      </c>
      <c r="H50" s="2"/>
    </row>
    <row r="51" spans="1:8" ht="18.75" x14ac:dyDescent="0.3">
      <c r="A51" s="457" t="s">
        <v>50</v>
      </c>
      <c r="B51" s="458"/>
      <c r="C51" s="215">
        <f>SUM(C25:C50)</f>
        <v>780</v>
      </c>
      <c r="D51" s="215">
        <f>SUM(D25:D50)</f>
        <v>24.2</v>
      </c>
      <c r="E51" s="215">
        <f>SUM(E25:E50)</f>
        <v>31.23</v>
      </c>
      <c r="F51" s="215">
        <f>SUM(F25:F50)</f>
        <v>100.33</v>
      </c>
      <c r="G51" s="215">
        <f>SUM(G25:G50)</f>
        <v>871.43999999999994</v>
      </c>
      <c r="H51" s="2"/>
    </row>
    <row r="52" spans="1:8" ht="18.75" x14ac:dyDescent="0.3">
      <c r="A52" s="433" t="s">
        <v>51</v>
      </c>
      <c r="B52" s="434"/>
      <c r="C52" s="215">
        <f>SUM(C21+C51)</f>
        <v>1445</v>
      </c>
      <c r="D52" s="215">
        <f>SUM(D21+D51)</f>
        <v>36.64</v>
      </c>
      <c r="E52" s="215">
        <f>SUM(E21+E51)</f>
        <v>43.370000000000005</v>
      </c>
      <c r="F52" s="215">
        <f>SUM(F21+F51)</f>
        <v>186.64</v>
      </c>
      <c r="G52" s="215">
        <f>SUM(G21+G51)</f>
        <v>1418.15</v>
      </c>
      <c r="H52" s="2"/>
    </row>
    <row r="53" spans="1:8" ht="18.75" x14ac:dyDescent="0.3">
      <c r="A53" s="289"/>
      <c r="B53" s="3"/>
      <c r="C53" s="90"/>
      <c r="D53" s="90"/>
      <c r="E53" s="90"/>
      <c r="F53" s="90"/>
      <c r="G53" s="290"/>
      <c r="H53" s="2"/>
    </row>
    <row r="54" spans="1:8" ht="18.75" x14ac:dyDescent="0.3">
      <c r="A54" s="3" t="s">
        <v>52</v>
      </c>
      <c r="C54" s="90"/>
      <c r="D54" s="91"/>
      <c r="E54" s="91"/>
      <c r="F54" s="91"/>
      <c r="G54" s="39"/>
      <c r="H54" s="2"/>
    </row>
    <row r="55" spans="1:8" ht="18.75" x14ac:dyDescent="0.3">
      <c r="A55" s="183"/>
      <c r="B55" s="106" t="s">
        <v>53</v>
      </c>
      <c r="C55" s="31">
        <v>60</v>
      </c>
      <c r="D55" s="32">
        <v>2.2799999999999998</v>
      </c>
      <c r="E55" s="32">
        <v>1.52</v>
      </c>
      <c r="F55" s="32">
        <v>61.56</v>
      </c>
      <c r="G55" s="33">
        <v>269.5</v>
      </c>
      <c r="H55" s="2"/>
    </row>
    <row r="56" spans="1:8" ht="18.75" x14ac:dyDescent="0.3">
      <c r="A56" s="428">
        <v>493</v>
      </c>
      <c r="B56" s="291" t="s">
        <v>54</v>
      </c>
      <c r="C56" s="404">
        <v>200</v>
      </c>
      <c r="D56" s="352">
        <v>0.1</v>
      </c>
      <c r="E56" s="352">
        <v>0</v>
      </c>
      <c r="F56" s="352">
        <v>15</v>
      </c>
      <c r="G56" s="353">
        <v>60</v>
      </c>
      <c r="H56" s="2"/>
    </row>
    <row r="57" spans="1:8" ht="18.75" x14ac:dyDescent="0.3">
      <c r="A57" s="429"/>
      <c r="B57" s="292" t="s">
        <v>55</v>
      </c>
      <c r="C57" s="293"/>
      <c r="D57" s="294"/>
      <c r="E57" s="295"/>
      <c r="F57" s="294"/>
      <c r="G57" s="294"/>
      <c r="H57" s="2"/>
    </row>
    <row r="58" spans="1:8" ht="18.75" customHeight="1" x14ac:dyDescent="0.3">
      <c r="A58" s="429"/>
      <c r="B58" s="292" t="s">
        <v>20</v>
      </c>
      <c r="C58" s="293"/>
      <c r="D58" s="294"/>
      <c r="E58" s="295"/>
      <c r="F58" s="294"/>
      <c r="G58" s="294"/>
      <c r="H58" s="2"/>
    </row>
    <row r="59" spans="1:8" ht="16.5" customHeight="1" x14ac:dyDescent="0.3">
      <c r="A59" s="430"/>
      <c r="B59" s="297" t="s">
        <v>56</v>
      </c>
      <c r="C59" s="296"/>
      <c r="D59" s="298"/>
      <c r="E59" s="299"/>
      <c r="F59" s="298"/>
      <c r="G59" s="298"/>
      <c r="H59" s="2"/>
    </row>
    <row r="60" spans="1:8" ht="16.5" customHeight="1" x14ac:dyDescent="0.3">
      <c r="A60" s="72">
        <v>112</v>
      </c>
      <c r="B60" s="106" t="s">
        <v>57</v>
      </c>
      <c r="C60" s="31">
        <v>200</v>
      </c>
      <c r="D60" s="32">
        <v>0.5</v>
      </c>
      <c r="E60" s="32">
        <v>0</v>
      </c>
      <c r="F60" s="32">
        <v>15</v>
      </c>
      <c r="G60" s="33">
        <v>95</v>
      </c>
      <c r="H60" s="2"/>
    </row>
    <row r="61" spans="1:8" ht="18.75" x14ac:dyDescent="0.3">
      <c r="A61" s="431" t="s">
        <v>58</v>
      </c>
      <c r="B61" s="432"/>
      <c r="C61" s="107">
        <f>SUM(C55:C60)</f>
        <v>460</v>
      </c>
      <c r="D61" s="108">
        <f>SUM(D55:D60)</f>
        <v>2.88</v>
      </c>
      <c r="E61" s="108">
        <f>SUM(E55:E60)</f>
        <v>1.52</v>
      </c>
      <c r="F61" s="108">
        <f>SUM(F55:F60)</f>
        <v>91.56</v>
      </c>
      <c r="G61" s="108">
        <f>SUM(G55:G60)</f>
        <v>424.5</v>
      </c>
      <c r="H61" s="2"/>
    </row>
    <row r="62" spans="1:8" ht="18.75" x14ac:dyDescent="0.3">
      <c r="A62" s="433" t="s">
        <v>386</v>
      </c>
      <c r="B62" s="434"/>
      <c r="C62" s="107">
        <v>1220</v>
      </c>
      <c r="D62" s="108">
        <v>23.92</v>
      </c>
      <c r="E62" s="108">
        <v>31.83</v>
      </c>
      <c r="F62" s="108">
        <v>181.23</v>
      </c>
      <c r="G62" s="108">
        <v>1220.73</v>
      </c>
      <c r="H62" s="2"/>
    </row>
    <row r="63" spans="1:8" ht="18.75" x14ac:dyDescent="0.3">
      <c r="C63" s="51"/>
      <c r="D63" s="1"/>
      <c r="E63" s="2"/>
      <c r="F63" s="2"/>
      <c r="G63" s="51"/>
      <c r="H63" s="2"/>
    </row>
    <row r="64" spans="1:8" ht="18.75" x14ac:dyDescent="0.3">
      <c r="A64" s="284"/>
      <c r="B64" s="2"/>
      <c r="C64" s="51"/>
      <c r="D64" s="1"/>
      <c r="E64" s="2"/>
      <c r="F64" s="2"/>
      <c r="G64" s="51"/>
      <c r="H64" s="2"/>
    </row>
    <row r="65" spans="1:8" ht="18.75" x14ac:dyDescent="0.3">
      <c r="A65" s="284" t="s">
        <v>0</v>
      </c>
      <c r="B65" s="2"/>
      <c r="C65" s="51"/>
      <c r="D65" s="1"/>
      <c r="E65" s="2"/>
      <c r="F65" s="2"/>
      <c r="G65" s="51"/>
      <c r="H65" s="2"/>
    </row>
    <row r="66" spans="1:8" ht="18.75" x14ac:dyDescent="0.3">
      <c r="A66" s="284" t="s">
        <v>1</v>
      </c>
      <c r="B66" s="2"/>
      <c r="C66" s="2"/>
      <c r="D66" s="2"/>
      <c r="E66" s="2"/>
      <c r="F66" s="2"/>
      <c r="G66" s="2"/>
      <c r="H66" s="2"/>
    </row>
    <row r="67" spans="1:8" ht="18.75" x14ac:dyDescent="0.3">
      <c r="A67" s="285" t="s">
        <v>59</v>
      </c>
      <c r="B67" s="4"/>
      <c r="C67" s="5"/>
      <c r="D67" s="5"/>
      <c r="E67" s="51"/>
      <c r="F67" s="5"/>
      <c r="G67" s="5"/>
      <c r="H67" s="2"/>
    </row>
    <row r="68" spans="1:8" ht="18.75" x14ac:dyDescent="0.3">
      <c r="A68" s="285" t="s">
        <v>3</v>
      </c>
      <c r="B68" s="51"/>
      <c r="C68" s="5"/>
      <c r="D68" s="5"/>
      <c r="E68" s="51"/>
      <c r="F68" s="5"/>
      <c r="G68" s="5"/>
      <c r="H68" s="2"/>
    </row>
    <row r="69" spans="1:8" ht="18.75" x14ac:dyDescent="0.3">
      <c r="A69" s="461" t="s">
        <v>4</v>
      </c>
      <c r="B69" s="449" t="s">
        <v>5</v>
      </c>
      <c r="C69" s="452" t="s">
        <v>6</v>
      </c>
      <c r="D69" s="442" t="s">
        <v>7</v>
      </c>
      <c r="E69" s="443"/>
      <c r="F69" s="444"/>
      <c r="G69" s="439" t="s">
        <v>8</v>
      </c>
      <c r="H69" s="2"/>
    </row>
    <row r="70" spans="1:8" ht="18.75" x14ac:dyDescent="0.3">
      <c r="A70" s="461"/>
      <c r="B70" s="450"/>
      <c r="C70" s="453"/>
      <c r="D70" s="445"/>
      <c r="E70" s="446"/>
      <c r="F70" s="447"/>
      <c r="G70" s="440"/>
      <c r="H70" s="2"/>
    </row>
    <row r="71" spans="1:8" ht="18.75" x14ac:dyDescent="0.3">
      <c r="A71" s="461"/>
      <c r="B71" s="451"/>
      <c r="C71" s="454"/>
      <c r="D71" s="6" t="s">
        <v>9</v>
      </c>
      <c r="E71" s="6" t="s">
        <v>10</v>
      </c>
      <c r="F71" s="6" t="s">
        <v>11</v>
      </c>
      <c r="G71" s="441"/>
      <c r="H71" s="2"/>
    </row>
    <row r="72" spans="1:8" ht="18.75" x14ac:dyDescent="0.3">
      <c r="A72" s="467">
        <v>262</v>
      </c>
      <c r="B72" s="301" t="s">
        <v>12</v>
      </c>
      <c r="C72" s="349">
        <v>205</v>
      </c>
      <c r="D72" s="340">
        <v>6.2</v>
      </c>
      <c r="E72" s="339">
        <v>8.0500000000000007</v>
      </c>
      <c r="F72" s="340">
        <v>31.09</v>
      </c>
      <c r="G72" s="341">
        <v>222.02</v>
      </c>
      <c r="H72" s="2"/>
    </row>
    <row r="73" spans="1:8" ht="18.75" x14ac:dyDescent="0.3">
      <c r="A73" s="468"/>
      <c r="B73" s="237" t="s">
        <v>13</v>
      </c>
      <c r="C73" s="11"/>
      <c r="D73" s="15"/>
      <c r="E73" s="14"/>
      <c r="F73" s="15"/>
      <c r="G73" s="15"/>
      <c r="H73" s="2"/>
    </row>
    <row r="74" spans="1:8" ht="18.75" x14ac:dyDescent="0.3">
      <c r="A74" s="468"/>
      <c r="B74" s="237" t="s">
        <v>14</v>
      </c>
      <c r="C74" s="11"/>
      <c r="D74" s="15"/>
      <c r="E74" s="14"/>
      <c r="F74" s="15"/>
      <c r="G74" s="15"/>
      <c r="H74" s="2"/>
    </row>
    <row r="75" spans="1:8" ht="18.75" x14ac:dyDescent="0.3">
      <c r="A75" s="468"/>
      <c r="B75" s="237" t="s">
        <v>60</v>
      </c>
      <c r="C75" s="11"/>
      <c r="D75" s="15"/>
      <c r="E75" s="14"/>
      <c r="F75" s="15"/>
      <c r="G75" s="15"/>
      <c r="H75" s="2"/>
    </row>
    <row r="76" spans="1:8" ht="18.75" x14ac:dyDescent="0.3">
      <c r="A76" s="468"/>
      <c r="B76" s="237" t="s">
        <v>16</v>
      </c>
      <c r="C76" s="11"/>
      <c r="D76" s="15"/>
      <c r="E76" s="14"/>
      <c r="F76" s="15"/>
      <c r="G76" s="15"/>
      <c r="H76" s="2"/>
    </row>
    <row r="77" spans="1:8" ht="18.75" x14ac:dyDescent="0.3">
      <c r="A77" s="469"/>
      <c r="B77" s="250" t="s">
        <v>17</v>
      </c>
      <c r="C77" s="16"/>
      <c r="D77" s="24"/>
      <c r="E77" s="23"/>
      <c r="F77" s="24"/>
      <c r="G77" s="24"/>
      <c r="H77" s="2"/>
    </row>
    <row r="78" spans="1:8" ht="18.75" x14ac:dyDescent="0.3">
      <c r="A78" s="435">
        <v>501</v>
      </c>
      <c r="B78" s="386" t="s">
        <v>18</v>
      </c>
      <c r="C78" s="385">
        <v>200</v>
      </c>
      <c r="D78" s="345">
        <v>2.79</v>
      </c>
      <c r="E78" s="345">
        <v>3.19</v>
      </c>
      <c r="F78" s="345">
        <v>19.71</v>
      </c>
      <c r="G78" s="345">
        <v>118.69</v>
      </c>
      <c r="H78" s="51"/>
    </row>
    <row r="79" spans="1:8" ht="18.75" x14ac:dyDescent="0.3">
      <c r="A79" s="436"/>
      <c r="B79" s="387" t="s">
        <v>19</v>
      </c>
      <c r="C79" s="412"/>
      <c r="D79" s="358"/>
      <c r="E79" s="357"/>
      <c r="F79" s="358"/>
      <c r="G79" s="357"/>
      <c r="H79" s="51"/>
    </row>
    <row r="80" spans="1:8" ht="18.75" x14ac:dyDescent="0.3">
      <c r="A80" s="436"/>
      <c r="B80" s="387" t="s">
        <v>20</v>
      </c>
      <c r="C80" s="412"/>
      <c r="D80" s="358"/>
      <c r="E80" s="357"/>
      <c r="F80" s="358"/>
      <c r="G80" s="357"/>
      <c r="H80" s="51"/>
    </row>
    <row r="81" spans="1:8" ht="18.75" x14ac:dyDescent="0.3">
      <c r="A81" s="436"/>
      <c r="B81" s="387" t="s">
        <v>61</v>
      </c>
      <c r="C81" s="412"/>
      <c r="D81" s="358"/>
      <c r="E81" s="357"/>
      <c r="F81" s="358"/>
      <c r="G81" s="357"/>
      <c r="H81" s="51"/>
    </row>
    <row r="82" spans="1:8" ht="18.75" x14ac:dyDescent="0.3">
      <c r="A82" s="437"/>
      <c r="B82" s="387" t="s">
        <v>22</v>
      </c>
      <c r="C82" s="412"/>
      <c r="D82" s="358"/>
      <c r="E82" s="357"/>
      <c r="F82" s="358"/>
      <c r="G82" s="357"/>
      <c r="H82" s="51"/>
    </row>
    <row r="83" spans="1:8" s="41" customFormat="1" ht="18.75" x14ac:dyDescent="0.3">
      <c r="A83" s="411">
        <v>108</v>
      </c>
      <c r="B83" s="302" t="s">
        <v>23</v>
      </c>
      <c r="C83" s="347">
        <v>60</v>
      </c>
      <c r="D83" s="348">
        <v>2.95</v>
      </c>
      <c r="E83" s="348">
        <v>0.9</v>
      </c>
      <c r="F83" s="348">
        <v>20.51</v>
      </c>
      <c r="G83" s="348">
        <v>159</v>
      </c>
      <c r="H83" s="40"/>
    </row>
    <row r="84" spans="1:8" ht="18.75" x14ac:dyDescent="0.3">
      <c r="A84" s="118">
        <v>112</v>
      </c>
      <c r="B84" s="30" t="s">
        <v>57</v>
      </c>
      <c r="C84" s="31">
        <v>200</v>
      </c>
      <c r="D84" s="32">
        <v>0.5</v>
      </c>
      <c r="E84" s="32">
        <v>0</v>
      </c>
      <c r="F84" s="32">
        <v>15</v>
      </c>
      <c r="G84" s="33">
        <v>47</v>
      </c>
      <c r="H84" s="2"/>
    </row>
    <row r="85" spans="1:8" ht="18.75" x14ac:dyDescent="0.3">
      <c r="A85" s="455" t="s">
        <v>24</v>
      </c>
      <c r="B85" s="456"/>
      <c r="C85" s="224">
        <f>SUM(C72:C84)</f>
        <v>665</v>
      </c>
      <c r="D85" s="224">
        <f>SUM(D72:D84)</f>
        <v>12.440000000000001</v>
      </c>
      <c r="E85" s="224">
        <f>SUM(E72:E84)</f>
        <v>12.14</v>
      </c>
      <c r="F85" s="224">
        <f>SUM(F72:F84)</f>
        <v>86.31</v>
      </c>
      <c r="G85" s="224">
        <f>SUM(G72:G84)</f>
        <v>546.71</v>
      </c>
      <c r="H85" s="2"/>
    </row>
    <row r="86" spans="1:8" ht="18.75" x14ac:dyDescent="0.3">
      <c r="A86" s="122"/>
      <c r="B86" s="4"/>
      <c r="C86" s="123"/>
      <c r="D86" s="123"/>
      <c r="E86" s="123"/>
      <c r="F86" s="123"/>
      <c r="G86" s="36"/>
      <c r="H86" s="2"/>
    </row>
    <row r="87" spans="1:8" ht="18.75" x14ac:dyDescent="0.3">
      <c r="A87" s="285" t="s">
        <v>25</v>
      </c>
      <c r="B87" s="51"/>
      <c r="C87" s="5"/>
      <c r="D87" s="5"/>
      <c r="E87" s="51"/>
      <c r="F87" s="3"/>
      <c r="G87" s="45"/>
      <c r="H87" s="2"/>
    </row>
    <row r="88" spans="1:8" ht="18.75" x14ac:dyDescent="0.3">
      <c r="A88" s="438">
        <v>4</v>
      </c>
      <c r="B88" s="303" t="s">
        <v>26</v>
      </c>
      <c r="C88" s="368">
        <v>100</v>
      </c>
      <c r="D88" s="254">
        <v>0.84</v>
      </c>
      <c r="E88" s="254">
        <v>5.0599999999999996</v>
      </c>
      <c r="F88" s="254">
        <v>5.32</v>
      </c>
      <c r="G88" s="254">
        <v>70.02</v>
      </c>
      <c r="H88" s="2"/>
    </row>
    <row r="89" spans="1:8" ht="18.75" x14ac:dyDescent="0.3">
      <c r="A89" s="438"/>
      <c r="B89" s="304" t="s">
        <v>62</v>
      </c>
      <c r="C89" s="338"/>
      <c r="D89" s="218"/>
      <c r="E89" s="218"/>
      <c r="F89" s="218"/>
      <c r="G89" s="218"/>
      <c r="H89" s="2"/>
    </row>
    <row r="90" spans="1:8" ht="18.75" x14ac:dyDescent="0.3">
      <c r="A90" s="438"/>
      <c r="B90" s="304" t="s">
        <v>63</v>
      </c>
      <c r="C90" s="338"/>
      <c r="D90" s="218"/>
      <c r="E90" s="218"/>
      <c r="F90" s="218"/>
      <c r="G90" s="218"/>
      <c r="H90" s="2"/>
    </row>
    <row r="91" spans="1:8" ht="18.75" x14ac:dyDescent="0.3">
      <c r="A91" s="438"/>
      <c r="B91" s="304" t="s">
        <v>64</v>
      </c>
      <c r="C91" s="338"/>
      <c r="D91" s="218"/>
      <c r="E91" s="218"/>
      <c r="F91" s="218"/>
      <c r="G91" s="218"/>
      <c r="H91" s="2"/>
    </row>
    <row r="92" spans="1:8" ht="18.75" x14ac:dyDescent="0.3">
      <c r="A92" s="438"/>
      <c r="B92" s="304" t="s">
        <v>65</v>
      </c>
      <c r="C92" s="338"/>
      <c r="D92" s="218"/>
      <c r="E92" s="218"/>
      <c r="F92" s="218"/>
      <c r="G92" s="218"/>
      <c r="H92" s="2"/>
    </row>
    <row r="93" spans="1:8" ht="18.75" x14ac:dyDescent="0.3">
      <c r="A93" s="438"/>
      <c r="B93" s="304" t="s">
        <v>66</v>
      </c>
      <c r="C93" s="338"/>
      <c r="D93" s="218"/>
      <c r="E93" s="218"/>
      <c r="F93" s="218"/>
      <c r="G93" s="218"/>
      <c r="H93" s="5"/>
    </row>
    <row r="94" spans="1:8" ht="18.75" x14ac:dyDescent="0.3">
      <c r="A94" s="425">
        <v>144</v>
      </c>
      <c r="B94" s="303" t="s">
        <v>32</v>
      </c>
      <c r="C94" s="236">
        <v>250</v>
      </c>
      <c r="D94" s="253">
        <v>2.34</v>
      </c>
      <c r="E94" s="254">
        <v>3.89</v>
      </c>
      <c r="F94" s="254">
        <v>13.61</v>
      </c>
      <c r="G94" s="254">
        <v>98.79</v>
      </c>
      <c r="H94" s="5"/>
    </row>
    <row r="95" spans="1:8" ht="18.75" x14ac:dyDescent="0.3">
      <c r="A95" s="426"/>
      <c r="B95" s="304" t="s">
        <v>67</v>
      </c>
      <c r="C95" s="238"/>
      <c r="D95" s="240"/>
      <c r="E95" s="240"/>
      <c r="F95" s="240"/>
      <c r="G95" s="218"/>
      <c r="H95" s="5"/>
    </row>
    <row r="96" spans="1:8" ht="18.75" x14ac:dyDescent="0.3">
      <c r="A96" s="426"/>
      <c r="B96" s="304" t="s">
        <v>68</v>
      </c>
      <c r="C96" s="238"/>
      <c r="D96" s="240"/>
      <c r="E96" s="240"/>
      <c r="F96" s="240"/>
      <c r="G96" s="218"/>
      <c r="H96" s="5"/>
    </row>
    <row r="97" spans="1:8" ht="18.75" x14ac:dyDescent="0.3">
      <c r="A97" s="426"/>
      <c r="B97" s="304" t="s">
        <v>69</v>
      </c>
      <c r="C97" s="238"/>
      <c r="D97" s="240"/>
      <c r="E97" s="240"/>
      <c r="F97" s="240"/>
      <c r="G97" s="218"/>
      <c r="H97" s="5"/>
    </row>
    <row r="98" spans="1:8" ht="18.75" x14ac:dyDescent="0.3">
      <c r="A98" s="426"/>
      <c r="B98" s="304" t="s">
        <v>70</v>
      </c>
      <c r="C98" s="238"/>
      <c r="D98" s="240"/>
      <c r="E98" s="240"/>
      <c r="F98" s="240"/>
      <c r="G98" s="218"/>
      <c r="H98" s="5"/>
    </row>
    <row r="99" spans="1:8" ht="18.75" x14ac:dyDescent="0.3">
      <c r="A99" s="426"/>
      <c r="B99" s="304" t="s">
        <v>71</v>
      </c>
      <c r="C99" s="238"/>
      <c r="D99" s="240"/>
      <c r="E99" s="240"/>
      <c r="F99" s="240"/>
      <c r="G99" s="218"/>
      <c r="H99" s="2"/>
    </row>
    <row r="100" spans="1:8" ht="18.75" x14ac:dyDescent="0.3">
      <c r="A100" s="427"/>
      <c r="B100" s="305" t="s">
        <v>39</v>
      </c>
      <c r="C100" s="255"/>
      <c r="D100" s="256"/>
      <c r="E100" s="257"/>
      <c r="F100" s="256"/>
      <c r="G100" s="221"/>
      <c r="H100" s="2"/>
    </row>
    <row r="101" spans="1:8" ht="18.75" x14ac:dyDescent="0.3">
      <c r="A101" s="442">
        <v>395</v>
      </c>
      <c r="B101" s="420" t="s">
        <v>72</v>
      </c>
      <c r="C101" s="258">
        <v>100</v>
      </c>
      <c r="D101" s="259">
        <v>10.4</v>
      </c>
      <c r="E101" s="254">
        <v>20.9</v>
      </c>
      <c r="F101" s="259">
        <v>0</v>
      </c>
      <c r="G101" s="254">
        <v>230</v>
      </c>
      <c r="H101" s="2"/>
    </row>
    <row r="102" spans="1:8" ht="18.75" x14ac:dyDescent="0.3">
      <c r="A102" s="459"/>
      <c r="B102" s="421" t="s">
        <v>73</v>
      </c>
      <c r="C102" s="422"/>
      <c r="D102" s="219"/>
      <c r="E102" s="218"/>
      <c r="F102" s="219"/>
      <c r="G102" s="218"/>
      <c r="H102" s="2"/>
    </row>
    <row r="103" spans="1:8" ht="18.75" x14ac:dyDescent="0.3">
      <c r="A103" s="459"/>
      <c r="B103" s="421" t="s">
        <v>71</v>
      </c>
      <c r="C103" s="422"/>
      <c r="D103" s="219"/>
      <c r="E103" s="218"/>
      <c r="F103" s="219"/>
      <c r="G103" s="218"/>
      <c r="H103" s="2"/>
    </row>
    <row r="104" spans="1:8" ht="18.75" x14ac:dyDescent="0.3">
      <c r="A104" s="460"/>
      <c r="B104" s="423" t="s">
        <v>43</v>
      </c>
      <c r="C104" s="424"/>
      <c r="D104" s="222"/>
      <c r="E104" s="221"/>
      <c r="F104" s="222"/>
      <c r="G104" s="221"/>
      <c r="H104" s="2"/>
    </row>
    <row r="105" spans="1:8" ht="18.75" x14ac:dyDescent="0.3">
      <c r="A105" s="427">
        <v>237</v>
      </c>
      <c r="B105" s="306" t="s">
        <v>44</v>
      </c>
      <c r="C105" s="242">
        <v>180</v>
      </c>
      <c r="D105" s="240">
        <v>10.48</v>
      </c>
      <c r="E105" s="240">
        <v>6.52</v>
      </c>
      <c r="F105" s="240">
        <v>54</v>
      </c>
      <c r="G105" s="218">
        <v>316.57</v>
      </c>
      <c r="H105" s="2"/>
    </row>
    <row r="106" spans="1:8" ht="18.75" x14ac:dyDescent="0.25">
      <c r="A106" s="448"/>
      <c r="B106" s="307" t="s">
        <v>74</v>
      </c>
      <c r="C106" s="242"/>
      <c r="D106" s="240"/>
      <c r="E106" s="240"/>
      <c r="F106" s="240"/>
      <c r="G106" s="218"/>
      <c r="H106" s="53"/>
    </row>
    <row r="107" spans="1:8" ht="18.75" x14ac:dyDescent="0.25">
      <c r="A107" s="448"/>
      <c r="B107" s="307" t="s">
        <v>75</v>
      </c>
      <c r="C107" s="242"/>
      <c r="D107" s="240"/>
      <c r="E107" s="240"/>
      <c r="F107" s="240"/>
      <c r="G107" s="218"/>
      <c r="H107" s="53"/>
    </row>
    <row r="108" spans="1:8" ht="18.75" x14ac:dyDescent="0.25">
      <c r="A108" s="448"/>
      <c r="B108" s="305" t="s">
        <v>39</v>
      </c>
      <c r="C108" s="260"/>
      <c r="D108" s="257"/>
      <c r="E108" s="257"/>
      <c r="F108" s="257"/>
      <c r="G108" s="221"/>
      <c r="H108" s="53"/>
    </row>
    <row r="109" spans="1:8" ht="18.75" x14ac:dyDescent="0.25">
      <c r="A109" s="72">
        <v>518</v>
      </c>
      <c r="B109" s="214" t="s">
        <v>48</v>
      </c>
      <c r="C109" s="83">
        <v>200</v>
      </c>
      <c r="D109" s="84">
        <v>1.4</v>
      </c>
      <c r="E109" s="84">
        <v>0</v>
      </c>
      <c r="F109" s="194">
        <v>25.6</v>
      </c>
      <c r="G109" s="194">
        <v>84</v>
      </c>
      <c r="H109" s="53"/>
    </row>
    <row r="110" spans="1:8" ht="18.75" x14ac:dyDescent="0.3">
      <c r="A110" s="413">
        <v>108</v>
      </c>
      <c r="B110" s="86" t="s">
        <v>23</v>
      </c>
      <c r="C110" s="27">
        <v>40</v>
      </c>
      <c r="D110" s="28">
        <v>1.54</v>
      </c>
      <c r="E110" s="29">
        <v>0.16</v>
      </c>
      <c r="F110" s="28">
        <v>10.050000000000001</v>
      </c>
      <c r="G110" s="29">
        <v>106</v>
      </c>
      <c r="H110" s="53"/>
    </row>
    <row r="111" spans="1:8" ht="18.75" x14ac:dyDescent="0.3">
      <c r="A111" s="413">
        <v>109</v>
      </c>
      <c r="B111" s="86" t="s">
        <v>49</v>
      </c>
      <c r="C111" s="87">
        <v>40</v>
      </c>
      <c r="D111" s="88">
        <v>0.8</v>
      </c>
      <c r="E111" s="88">
        <v>0.32</v>
      </c>
      <c r="F111" s="88">
        <v>5.6</v>
      </c>
      <c r="G111" s="29">
        <v>89.6</v>
      </c>
      <c r="H111" s="53"/>
    </row>
    <row r="112" spans="1:8" ht="18.75" x14ac:dyDescent="0.25">
      <c r="A112" s="457" t="s">
        <v>50</v>
      </c>
      <c r="B112" s="458"/>
      <c r="C112" s="261">
        <f>SUM(C88:C111)</f>
        <v>910</v>
      </c>
      <c r="D112" s="225">
        <f>SUM(D88:D111)</f>
        <v>27.8</v>
      </c>
      <c r="E112" s="225">
        <f>SUM(E88:E111)</f>
        <v>36.849999999999994</v>
      </c>
      <c r="F112" s="225">
        <f>SUM(F88:F111)</f>
        <v>114.17999999999999</v>
      </c>
      <c r="G112" s="225">
        <f>SUM(G88:G111)</f>
        <v>994.98</v>
      </c>
      <c r="H112" s="53"/>
    </row>
    <row r="113" spans="1:8" ht="18.75" x14ac:dyDescent="0.25">
      <c r="A113" s="433" t="s">
        <v>51</v>
      </c>
      <c r="B113" s="434"/>
      <c r="C113" s="261">
        <f>SUM(C85+C112)</f>
        <v>1575</v>
      </c>
      <c r="D113" s="261">
        <f>SUM(D85+D112)</f>
        <v>40.24</v>
      </c>
      <c r="E113" s="261">
        <f>SUM(E85+E112)</f>
        <v>48.989999999999995</v>
      </c>
      <c r="F113" s="261">
        <f>SUM(F85+F112)</f>
        <v>200.49</v>
      </c>
      <c r="G113" s="261">
        <f>SUM(G85+G112)</f>
        <v>1541.69</v>
      </c>
      <c r="H113" s="53"/>
    </row>
    <row r="114" spans="1:8" ht="18.75" x14ac:dyDescent="0.25">
      <c r="A114" s="155"/>
      <c r="B114" s="155"/>
      <c r="C114" s="315"/>
      <c r="D114" s="315"/>
      <c r="E114" s="315"/>
      <c r="F114" s="315"/>
      <c r="G114" s="315"/>
      <c r="H114" s="53"/>
    </row>
    <row r="115" spans="1:8" ht="18.75" x14ac:dyDescent="0.3">
      <c r="A115" s="3" t="s">
        <v>52</v>
      </c>
      <c r="C115" s="90"/>
      <c r="D115" s="91"/>
      <c r="E115" s="91"/>
      <c r="F115" s="91"/>
      <c r="G115" s="39"/>
      <c r="H115" s="53"/>
    </row>
    <row r="116" spans="1:8" ht="18.75" x14ac:dyDescent="0.3">
      <c r="A116" s="183"/>
      <c r="B116" s="106" t="s">
        <v>53</v>
      </c>
      <c r="C116" s="31">
        <v>60</v>
      </c>
      <c r="D116" s="32">
        <v>2.2799999999999998</v>
      </c>
      <c r="E116" s="32">
        <v>1.52</v>
      </c>
      <c r="F116" s="32">
        <v>61.56</v>
      </c>
      <c r="G116" s="33">
        <v>269.5</v>
      </c>
      <c r="H116" s="53"/>
    </row>
    <row r="117" spans="1:8" ht="18.75" x14ac:dyDescent="0.25">
      <c r="A117" s="428">
        <v>493</v>
      </c>
      <c r="B117" s="291" t="s">
        <v>54</v>
      </c>
      <c r="C117" s="404">
        <v>200</v>
      </c>
      <c r="D117" s="352">
        <v>0.1</v>
      </c>
      <c r="E117" s="352">
        <v>0</v>
      </c>
      <c r="F117" s="352">
        <v>15</v>
      </c>
      <c r="G117" s="353">
        <v>60</v>
      </c>
      <c r="H117" s="53"/>
    </row>
    <row r="118" spans="1:8" ht="15.75" x14ac:dyDescent="0.25">
      <c r="A118" s="429"/>
      <c r="B118" s="292" t="s">
        <v>55</v>
      </c>
      <c r="C118" s="293"/>
      <c r="D118" s="294"/>
      <c r="E118" s="295"/>
      <c r="F118" s="294"/>
      <c r="G118" s="294"/>
      <c r="H118" s="53"/>
    </row>
    <row r="119" spans="1:8" ht="15.75" x14ac:dyDescent="0.25">
      <c r="A119" s="429"/>
      <c r="B119" s="292" t="s">
        <v>20</v>
      </c>
      <c r="C119" s="293"/>
      <c r="D119" s="294"/>
      <c r="E119" s="295"/>
      <c r="F119" s="294"/>
      <c r="G119" s="294"/>
      <c r="H119" s="53"/>
    </row>
    <row r="120" spans="1:8" ht="15.75" x14ac:dyDescent="0.25">
      <c r="A120" s="430"/>
      <c r="B120" s="297" t="s">
        <v>56</v>
      </c>
      <c r="C120" s="313"/>
      <c r="D120" s="298"/>
      <c r="E120" s="299"/>
      <c r="F120" s="298"/>
      <c r="G120" s="298"/>
      <c r="H120" s="53"/>
    </row>
    <row r="121" spans="1:8" ht="18.75" x14ac:dyDescent="0.3">
      <c r="A121" s="312">
        <v>112</v>
      </c>
      <c r="B121" s="106" t="s">
        <v>57</v>
      </c>
      <c r="C121" s="31">
        <v>200</v>
      </c>
      <c r="D121" s="32">
        <v>0.5</v>
      </c>
      <c r="E121" s="32">
        <v>0</v>
      </c>
      <c r="F121" s="32">
        <v>15</v>
      </c>
      <c r="G121" s="33">
        <v>95</v>
      </c>
      <c r="H121" s="53"/>
    </row>
    <row r="122" spans="1:8" ht="18.75" x14ac:dyDescent="0.3">
      <c r="A122" s="431" t="s">
        <v>58</v>
      </c>
      <c r="B122" s="432"/>
      <c r="C122" s="107">
        <f>SUM(C116:C121)</f>
        <v>460</v>
      </c>
      <c r="D122" s="108">
        <f>SUM(D116:D121)</f>
        <v>2.88</v>
      </c>
      <c r="E122" s="108">
        <f>SUM(E116:E121)</f>
        <v>1.52</v>
      </c>
      <c r="F122" s="108">
        <f>SUM(F116:F121)</f>
        <v>91.56</v>
      </c>
      <c r="G122" s="108">
        <f>SUM(G116:G121)</f>
        <v>424.5</v>
      </c>
      <c r="H122" s="53"/>
    </row>
    <row r="123" spans="1:8" ht="18.75" x14ac:dyDescent="0.3">
      <c r="A123" s="433" t="s">
        <v>386</v>
      </c>
      <c r="B123" s="434"/>
      <c r="C123" s="107">
        <v>1350</v>
      </c>
      <c r="D123" s="108">
        <v>28.37</v>
      </c>
      <c r="E123" s="108">
        <v>40.299999999999997</v>
      </c>
      <c r="F123" s="108">
        <v>195.53</v>
      </c>
      <c r="G123" s="108">
        <v>1372.62</v>
      </c>
      <c r="H123" s="53"/>
    </row>
    <row r="124" spans="1:8" ht="18.75" x14ac:dyDescent="0.3">
      <c r="A124" s="308"/>
      <c r="B124" s="51"/>
      <c r="C124" s="51"/>
      <c r="D124" s="51"/>
      <c r="E124" s="51"/>
      <c r="F124" s="51"/>
      <c r="G124" s="58"/>
    </row>
  </sheetData>
  <mergeCells count="34">
    <mergeCell ref="A39:A42"/>
    <mergeCell ref="A43:A47"/>
    <mergeCell ref="A56:A59"/>
    <mergeCell ref="A69:A71"/>
    <mergeCell ref="A72:A77"/>
    <mergeCell ref="A61:B61"/>
    <mergeCell ref="A62:B62"/>
    <mergeCell ref="A5:A7"/>
    <mergeCell ref="A8:A13"/>
    <mergeCell ref="A14:A18"/>
    <mergeCell ref="A25:A30"/>
    <mergeCell ref="A31:A38"/>
    <mergeCell ref="A123:B123"/>
    <mergeCell ref="G5:G7"/>
    <mergeCell ref="G69:G71"/>
    <mergeCell ref="D5:F6"/>
    <mergeCell ref="D69:F70"/>
    <mergeCell ref="A105:A108"/>
    <mergeCell ref="B5:B7"/>
    <mergeCell ref="B69:B71"/>
    <mergeCell ref="C5:C7"/>
    <mergeCell ref="C69:C71"/>
    <mergeCell ref="A21:B21"/>
    <mergeCell ref="A51:B51"/>
    <mergeCell ref="A52:B52"/>
    <mergeCell ref="A101:A104"/>
    <mergeCell ref="A85:B85"/>
    <mergeCell ref="A112:B112"/>
    <mergeCell ref="A94:A100"/>
    <mergeCell ref="A117:A120"/>
    <mergeCell ref="A122:B122"/>
    <mergeCell ref="A113:B113"/>
    <mergeCell ref="A78:A82"/>
    <mergeCell ref="A88:A93"/>
  </mergeCells>
  <pageMargins left="0.196850393700787" right="0.39370078740157499" top="0.196850393700787" bottom="0.196850393700787" header="0.118110236220472" footer="0.118110236220472"/>
  <pageSetup paperSize="9" scale="65" fitToHeight="0" orientation="portrait" horizontalDpi="180" verticalDpi="180" r:id="rId1"/>
  <rowBreaks count="1" manualBreakCount="1">
    <brk id="6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view="pageBreakPreview" topLeftCell="A98" zoomScale="60" zoomScaleNormal="70" workbookViewId="0">
      <selection activeCell="B35" sqref="B35"/>
    </sheetView>
  </sheetViews>
  <sheetFormatPr defaultColWidth="9" defaultRowHeight="15" x14ac:dyDescent="0.25"/>
  <cols>
    <col min="1" max="1" width="9.28515625" customWidth="1"/>
    <col min="2" max="2" width="60.7109375" customWidth="1"/>
    <col min="3" max="3" width="10.5703125" customWidth="1"/>
    <col min="4" max="5" width="9.28515625" customWidth="1"/>
    <col min="6" max="6" width="9.42578125" customWidth="1"/>
    <col min="7" max="7" width="20.140625" customWidth="1"/>
  </cols>
  <sheetData>
    <row r="1" spans="1:8" ht="18.75" x14ac:dyDescent="0.3">
      <c r="A1" s="1" t="s">
        <v>279</v>
      </c>
      <c r="B1" s="2"/>
      <c r="D1" s="1"/>
      <c r="E1" s="2"/>
      <c r="F1" s="2"/>
    </row>
    <row r="2" spans="1:8" ht="18.75" x14ac:dyDescent="0.3">
      <c r="A2" s="1" t="s">
        <v>144</v>
      </c>
      <c r="B2" s="2" t="s">
        <v>392</v>
      </c>
      <c r="C2" s="2"/>
      <c r="D2" s="2"/>
      <c r="E2" s="2"/>
      <c r="F2" s="2"/>
      <c r="G2" s="2"/>
    </row>
    <row r="3" spans="1:8" ht="18.75" x14ac:dyDescent="0.3">
      <c r="A3" s="3" t="s">
        <v>2</v>
      </c>
      <c r="B3" s="4"/>
      <c r="C3" s="5"/>
      <c r="D3" s="5"/>
      <c r="F3" s="5"/>
      <c r="G3" s="5"/>
    </row>
    <row r="4" spans="1:8" ht="18.75" x14ac:dyDescent="0.3">
      <c r="A4" s="3" t="s">
        <v>3</v>
      </c>
      <c r="C4" s="5"/>
      <c r="D4" s="5"/>
      <c r="F4" s="5"/>
      <c r="G4" s="5"/>
    </row>
    <row r="5" spans="1:8" x14ac:dyDescent="0.25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</row>
    <row r="6" spans="1:8" x14ac:dyDescent="0.25">
      <c r="A6" s="461"/>
      <c r="B6" s="450"/>
      <c r="C6" s="453"/>
      <c r="D6" s="445"/>
      <c r="E6" s="446"/>
      <c r="F6" s="447"/>
      <c r="G6" s="440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</row>
    <row r="8" spans="1:8" ht="18.75" x14ac:dyDescent="0.3">
      <c r="A8" s="425">
        <v>260</v>
      </c>
      <c r="B8" s="184" t="s">
        <v>145</v>
      </c>
      <c r="C8" s="152">
        <v>205</v>
      </c>
      <c r="D8" s="10">
        <v>6.55</v>
      </c>
      <c r="E8" s="9">
        <v>8.33</v>
      </c>
      <c r="F8" s="10">
        <v>35.090000000000003</v>
      </c>
      <c r="G8" s="185">
        <v>241.11</v>
      </c>
    </row>
    <row r="9" spans="1:8" ht="18.75" x14ac:dyDescent="0.3">
      <c r="A9" s="470"/>
      <c r="B9" s="153" t="s">
        <v>146</v>
      </c>
      <c r="C9" s="113"/>
      <c r="D9" s="15"/>
      <c r="E9" s="14"/>
      <c r="F9" s="15"/>
      <c r="G9" s="15"/>
    </row>
    <row r="10" spans="1:8" ht="18.75" x14ac:dyDescent="0.3">
      <c r="A10" s="470"/>
      <c r="B10" s="153" t="s">
        <v>181</v>
      </c>
      <c r="C10" s="113"/>
      <c r="D10" s="15"/>
      <c r="E10" s="14"/>
      <c r="F10" s="15"/>
      <c r="G10" s="15"/>
    </row>
    <row r="11" spans="1:8" ht="18.75" x14ac:dyDescent="0.3">
      <c r="A11" s="470"/>
      <c r="B11" s="153" t="s">
        <v>148</v>
      </c>
      <c r="C11" s="113"/>
      <c r="D11" s="15"/>
      <c r="E11" s="14"/>
      <c r="F11" s="15"/>
      <c r="G11" s="15"/>
    </row>
    <row r="12" spans="1:8" ht="18.75" x14ac:dyDescent="0.3">
      <c r="A12" s="470"/>
      <c r="B12" s="153" t="s">
        <v>293</v>
      </c>
      <c r="C12" s="113"/>
      <c r="D12" s="15"/>
      <c r="E12" s="14"/>
      <c r="F12" s="15"/>
      <c r="G12" s="15"/>
    </row>
    <row r="13" spans="1:8" ht="18.75" x14ac:dyDescent="0.3">
      <c r="A13" s="470"/>
      <c r="B13" s="153" t="s">
        <v>16</v>
      </c>
      <c r="C13" s="113"/>
      <c r="D13" s="15"/>
      <c r="E13" s="14"/>
      <c r="F13" s="15"/>
      <c r="G13" s="15"/>
    </row>
    <row r="14" spans="1:8" ht="18.75" x14ac:dyDescent="0.3">
      <c r="A14" s="470"/>
      <c r="B14" s="153" t="s">
        <v>152</v>
      </c>
      <c r="C14" s="113"/>
      <c r="D14" s="15"/>
      <c r="E14" s="14"/>
      <c r="F14" s="15"/>
      <c r="G14" s="15"/>
    </row>
    <row r="15" spans="1:8" ht="18.75" x14ac:dyDescent="0.25">
      <c r="A15" s="470"/>
      <c r="B15" s="186"/>
      <c r="C15" s="113"/>
      <c r="D15" s="15"/>
      <c r="E15" s="14"/>
      <c r="F15" s="15"/>
      <c r="G15" s="24"/>
      <c r="H15" s="53"/>
    </row>
    <row r="16" spans="1:8" ht="18.75" x14ac:dyDescent="0.3">
      <c r="A16" s="463">
        <v>496</v>
      </c>
      <c r="B16" s="384" t="s">
        <v>211</v>
      </c>
      <c r="C16" s="382">
        <v>200</v>
      </c>
      <c r="D16" s="345">
        <v>3.77</v>
      </c>
      <c r="E16" s="346">
        <v>3.3</v>
      </c>
      <c r="F16" s="345">
        <v>25</v>
      </c>
      <c r="G16" s="345">
        <v>144</v>
      </c>
      <c r="H16" s="53"/>
    </row>
    <row r="17" spans="1:8" ht="18.75" x14ac:dyDescent="0.3">
      <c r="A17" s="489"/>
      <c r="B17" s="379" t="s">
        <v>364</v>
      </c>
      <c r="C17" s="371"/>
      <c r="D17" s="358"/>
      <c r="E17" s="357"/>
      <c r="F17" s="358"/>
      <c r="G17" s="357"/>
      <c r="H17" s="53"/>
    </row>
    <row r="18" spans="1:8" ht="18.75" x14ac:dyDescent="0.3">
      <c r="A18" s="489"/>
      <c r="B18" s="379" t="s">
        <v>213</v>
      </c>
      <c r="C18" s="371"/>
      <c r="D18" s="358"/>
      <c r="E18" s="357"/>
      <c r="F18" s="358"/>
      <c r="G18" s="357"/>
      <c r="H18" s="53"/>
    </row>
    <row r="19" spans="1:8" ht="18.75" x14ac:dyDescent="0.3">
      <c r="A19" s="489"/>
      <c r="B19" s="379" t="s">
        <v>21</v>
      </c>
      <c r="C19" s="371"/>
      <c r="D19" s="358"/>
      <c r="E19" s="357"/>
      <c r="F19" s="358"/>
      <c r="G19" s="357"/>
    </row>
    <row r="20" spans="1:8" ht="18.75" x14ac:dyDescent="0.3">
      <c r="A20" s="489"/>
      <c r="B20" s="379" t="s">
        <v>214</v>
      </c>
      <c r="C20" s="371"/>
      <c r="D20" s="358"/>
      <c r="E20" s="357"/>
      <c r="F20" s="358"/>
      <c r="G20" s="357"/>
    </row>
    <row r="21" spans="1:8" ht="18.75" x14ac:dyDescent="0.25">
      <c r="A21" s="118">
        <v>112</v>
      </c>
      <c r="B21" s="30" t="s">
        <v>57</v>
      </c>
      <c r="C21" s="31">
        <v>200</v>
      </c>
      <c r="D21" s="32">
        <v>0.5</v>
      </c>
      <c r="E21" s="32">
        <v>0</v>
      </c>
      <c r="F21" s="32">
        <v>15</v>
      </c>
      <c r="G21" s="33">
        <v>47</v>
      </c>
    </row>
    <row r="22" spans="1:8" ht="18.75" x14ac:dyDescent="0.3">
      <c r="A22" s="286">
        <v>108</v>
      </c>
      <c r="B22" s="302" t="s">
        <v>23</v>
      </c>
      <c r="C22" s="342">
        <v>50</v>
      </c>
      <c r="D22" s="343">
        <v>1.92</v>
      </c>
      <c r="E22" s="344">
        <v>0.2</v>
      </c>
      <c r="F22" s="343">
        <v>12.56</v>
      </c>
      <c r="G22" s="344">
        <v>132.5</v>
      </c>
    </row>
    <row r="23" spans="1:8" ht="18.75" x14ac:dyDescent="0.3">
      <c r="A23" s="455" t="s">
        <v>24</v>
      </c>
      <c r="B23" s="456"/>
      <c r="C23" s="55">
        <f>SUM(C8:C22)</f>
        <v>655</v>
      </c>
      <c r="D23" s="56">
        <f>SUM(D8:D22)</f>
        <v>12.74</v>
      </c>
      <c r="E23" s="56">
        <f>SUM(E8:E22)</f>
        <v>11.829999999999998</v>
      </c>
      <c r="F23" s="56">
        <f>SUM(F8:F22)</f>
        <v>87.65</v>
      </c>
      <c r="G23" s="56">
        <f>SUM(G8:G22)</f>
        <v>564.61</v>
      </c>
    </row>
    <row r="25" spans="1:8" ht="18.75" x14ac:dyDescent="0.3">
      <c r="A25" s="57"/>
      <c r="B25" s="57"/>
      <c r="C25" s="36"/>
      <c r="D25" s="39"/>
      <c r="E25" s="39"/>
      <c r="F25" s="39"/>
      <c r="G25" s="39"/>
    </row>
    <row r="26" spans="1:8" ht="18.75" x14ac:dyDescent="0.3">
      <c r="A26" s="494" t="s">
        <v>25</v>
      </c>
      <c r="B26" s="494"/>
      <c r="C26" s="187"/>
      <c r="D26" s="188"/>
      <c r="E26" s="188"/>
      <c r="F26" s="188"/>
      <c r="G26" s="188"/>
    </row>
    <row r="27" spans="1:8" ht="18.75" x14ac:dyDescent="0.3">
      <c r="A27" s="425">
        <v>65</v>
      </c>
      <c r="B27" s="92" t="s">
        <v>294</v>
      </c>
      <c r="C27" s="93">
        <v>60</v>
      </c>
      <c r="D27" s="94">
        <v>1.82</v>
      </c>
      <c r="E27" s="95">
        <v>6.83</v>
      </c>
      <c r="F27" s="94">
        <v>6.46</v>
      </c>
      <c r="G27" s="94">
        <v>94.2</v>
      </c>
      <c r="H27" s="53"/>
    </row>
    <row r="28" spans="1:8" ht="18.75" x14ac:dyDescent="0.3">
      <c r="A28" s="426"/>
      <c r="B28" s="97" t="s">
        <v>295</v>
      </c>
      <c r="C28" s="189"/>
      <c r="D28" s="175"/>
      <c r="E28" s="90"/>
      <c r="F28" s="175"/>
      <c r="G28" s="175"/>
      <c r="H28" s="53"/>
    </row>
    <row r="29" spans="1:8" ht="18.75" x14ac:dyDescent="0.3">
      <c r="A29" s="426"/>
      <c r="B29" s="97" t="s">
        <v>296</v>
      </c>
      <c r="C29" s="189"/>
      <c r="D29" s="175"/>
      <c r="E29" s="90"/>
      <c r="F29" s="175"/>
      <c r="G29" s="175"/>
      <c r="H29" s="53"/>
    </row>
    <row r="30" spans="1:8" ht="18.75" x14ac:dyDescent="0.3">
      <c r="A30" s="426"/>
      <c r="B30" s="97" t="s">
        <v>393</v>
      </c>
      <c r="C30" s="189"/>
      <c r="D30" s="175"/>
      <c r="E30" s="90"/>
      <c r="F30" s="175"/>
      <c r="G30" s="175"/>
      <c r="H30" s="53"/>
    </row>
    <row r="31" spans="1:8" ht="18.75" x14ac:dyDescent="0.3">
      <c r="A31" s="426"/>
      <c r="B31" s="97" t="s">
        <v>96</v>
      </c>
      <c r="C31" s="189"/>
      <c r="D31" s="175"/>
      <c r="E31" s="90"/>
      <c r="F31" s="175"/>
      <c r="G31" s="175"/>
      <c r="H31" s="53"/>
    </row>
    <row r="32" spans="1:8" ht="18.75" x14ac:dyDescent="0.3">
      <c r="A32" s="426"/>
      <c r="B32" s="97" t="s">
        <v>297</v>
      </c>
      <c r="C32" s="189"/>
      <c r="D32" s="175"/>
      <c r="E32" s="90"/>
      <c r="F32" s="175"/>
      <c r="G32" s="175"/>
      <c r="H32" s="53"/>
    </row>
    <row r="33" spans="1:8" ht="18.75" x14ac:dyDescent="0.3">
      <c r="A33" s="427"/>
      <c r="B33" s="101" t="s">
        <v>39</v>
      </c>
      <c r="C33" s="190"/>
      <c r="D33" s="178"/>
      <c r="E33" s="177"/>
      <c r="F33" s="178"/>
      <c r="G33" s="178"/>
      <c r="H33" s="53"/>
    </row>
    <row r="34" spans="1:8" s="41" customFormat="1" ht="18.75" x14ac:dyDescent="0.3">
      <c r="A34" s="476">
        <v>131</v>
      </c>
      <c r="B34" s="59" t="s">
        <v>298</v>
      </c>
      <c r="C34" s="179">
        <v>200</v>
      </c>
      <c r="D34" s="169">
        <v>1.54</v>
      </c>
      <c r="E34" s="180">
        <v>5.07</v>
      </c>
      <c r="F34" s="169">
        <v>8.0399999999999991</v>
      </c>
      <c r="G34" s="169">
        <v>83.33</v>
      </c>
      <c r="H34" s="85"/>
    </row>
    <row r="35" spans="1:8" ht="18.75" x14ac:dyDescent="0.3">
      <c r="A35" s="462"/>
      <c r="B35" s="63" t="s">
        <v>299</v>
      </c>
      <c r="C35" s="189"/>
      <c r="D35" s="175"/>
      <c r="E35" s="90"/>
      <c r="F35" s="175"/>
      <c r="G35" s="175"/>
      <c r="H35" s="53"/>
    </row>
    <row r="36" spans="1:8" ht="18.75" x14ac:dyDescent="0.3">
      <c r="A36" s="462"/>
      <c r="B36" s="63" t="s">
        <v>300</v>
      </c>
      <c r="C36" s="189"/>
      <c r="D36" s="175"/>
      <c r="E36" s="90"/>
      <c r="F36" s="175"/>
      <c r="G36" s="175"/>
      <c r="H36" s="53"/>
    </row>
    <row r="37" spans="1:8" ht="18.75" x14ac:dyDescent="0.3">
      <c r="A37" s="462"/>
      <c r="B37" s="63" t="s">
        <v>35</v>
      </c>
      <c r="C37" s="189"/>
      <c r="D37" s="175"/>
      <c r="E37" s="90"/>
      <c r="F37" s="175"/>
      <c r="G37" s="175"/>
      <c r="H37" s="53"/>
    </row>
    <row r="38" spans="1:8" ht="18.75" x14ac:dyDescent="0.3">
      <c r="A38" s="462"/>
      <c r="B38" s="63" t="s">
        <v>301</v>
      </c>
      <c r="C38" s="189"/>
      <c r="D38" s="175"/>
      <c r="E38" s="90"/>
      <c r="F38" s="175"/>
      <c r="G38" s="175"/>
      <c r="H38" s="53"/>
    </row>
    <row r="39" spans="1:8" ht="18.75" x14ac:dyDescent="0.3">
      <c r="A39" s="462"/>
      <c r="B39" s="63" t="s">
        <v>37</v>
      </c>
      <c r="C39" s="189"/>
      <c r="D39" s="175"/>
      <c r="E39" s="90"/>
      <c r="F39" s="175"/>
      <c r="G39" s="175"/>
      <c r="H39" s="53"/>
    </row>
    <row r="40" spans="1:8" ht="18.75" x14ac:dyDescent="0.3">
      <c r="A40" s="462"/>
      <c r="B40" s="63" t="s">
        <v>302</v>
      </c>
      <c r="C40" s="189"/>
      <c r="D40" s="175"/>
      <c r="E40" s="90"/>
      <c r="F40" s="175"/>
      <c r="G40" s="175"/>
      <c r="H40" s="53"/>
    </row>
    <row r="41" spans="1:8" ht="18.75" x14ac:dyDescent="0.3">
      <c r="A41" s="462"/>
      <c r="B41" s="63" t="s">
        <v>303</v>
      </c>
      <c r="C41" s="189"/>
      <c r="D41" s="175"/>
      <c r="E41" s="90"/>
      <c r="F41" s="175"/>
      <c r="G41" s="175"/>
      <c r="H41" s="53"/>
    </row>
    <row r="42" spans="1:8" ht="18.75" x14ac:dyDescent="0.3">
      <c r="A42" s="462"/>
      <c r="B42" s="63" t="s">
        <v>304</v>
      </c>
      <c r="C42" s="189"/>
      <c r="D42" s="175"/>
      <c r="E42" s="90"/>
      <c r="F42" s="175"/>
      <c r="G42" s="175"/>
      <c r="H42" s="53"/>
    </row>
    <row r="43" spans="1:8" ht="18.75" x14ac:dyDescent="0.3">
      <c r="A43" s="462"/>
      <c r="B43" s="63" t="s">
        <v>105</v>
      </c>
      <c r="C43" s="189"/>
      <c r="D43" s="175"/>
      <c r="E43" s="90"/>
      <c r="F43" s="175"/>
      <c r="G43" s="175"/>
      <c r="H43" s="53"/>
    </row>
    <row r="44" spans="1:8" ht="18.75" x14ac:dyDescent="0.3">
      <c r="A44" s="479"/>
      <c r="B44" s="68" t="s">
        <v>39</v>
      </c>
      <c r="C44" s="190"/>
      <c r="D44" s="178"/>
      <c r="E44" s="177"/>
      <c r="F44" s="178"/>
      <c r="G44" s="178"/>
      <c r="H44" s="53"/>
    </row>
    <row r="45" spans="1:8" ht="18.75" x14ac:dyDescent="0.3">
      <c r="A45" s="425">
        <v>412</v>
      </c>
      <c r="B45" s="59" t="s">
        <v>257</v>
      </c>
      <c r="C45" s="79">
        <v>90</v>
      </c>
      <c r="D45" s="62">
        <v>14.1</v>
      </c>
      <c r="E45" s="61">
        <v>16.010000000000002</v>
      </c>
      <c r="F45" s="62">
        <v>9.67</v>
      </c>
      <c r="G45" s="61">
        <v>239.26</v>
      </c>
      <c r="H45" s="53"/>
    </row>
    <row r="46" spans="1:8" ht="18.75" x14ac:dyDescent="0.3">
      <c r="A46" s="470"/>
      <c r="B46" s="63" t="s">
        <v>258</v>
      </c>
      <c r="C46" s="192"/>
      <c r="D46" s="90"/>
      <c r="E46" s="175"/>
      <c r="F46" s="90"/>
      <c r="G46" s="175"/>
      <c r="H46" s="53"/>
    </row>
    <row r="47" spans="1:8" ht="18.75" x14ac:dyDescent="0.3">
      <c r="A47" s="470"/>
      <c r="B47" s="63" t="s">
        <v>259</v>
      </c>
      <c r="C47" s="192"/>
      <c r="D47" s="90"/>
      <c r="E47" s="175"/>
      <c r="F47" s="90"/>
      <c r="G47" s="175"/>
      <c r="H47" s="53"/>
    </row>
    <row r="48" spans="1:8" ht="18.75" x14ac:dyDescent="0.3">
      <c r="A48" s="470"/>
      <c r="B48" s="63" t="s">
        <v>71</v>
      </c>
      <c r="C48" s="192"/>
      <c r="D48" s="90"/>
      <c r="E48" s="175"/>
      <c r="F48" s="90"/>
      <c r="G48" s="175"/>
      <c r="H48" s="53"/>
    </row>
    <row r="49" spans="1:8" ht="18.75" x14ac:dyDescent="0.3">
      <c r="A49" s="470"/>
      <c r="B49" s="63" t="s">
        <v>260</v>
      </c>
      <c r="C49" s="192"/>
      <c r="D49" s="90"/>
      <c r="E49" s="175"/>
      <c r="F49" s="90"/>
      <c r="G49" s="175"/>
      <c r="H49" s="53"/>
    </row>
    <row r="50" spans="1:8" ht="18.75" hidden="1" x14ac:dyDescent="0.3">
      <c r="A50" s="470"/>
      <c r="B50" s="63"/>
      <c r="C50" s="192"/>
      <c r="D50" s="90"/>
      <c r="E50" s="175"/>
      <c r="F50" s="90"/>
      <c r="G50" s="175"/>
      <c r="H50" s="53"/>
    </row>
    <row r="51" spans="1:8" ht="18.75" hidden="1" x14ac:dyDescent="0.3">
      <c r="A51" s="470"/>
      <c r="B51" s="63"/>
      <c r="C51" s="192"/>
      <c r="D51" s="90"/>
      <c r="E51" s="175"/>
      <c r="F51" s="90"/>
      <c r="G51" s="175"/>
      <c r="H51" s="53"/>
    </row>
    <row r="52" spans="1:8" ht="18.75" hidden="1" x14ac:dyDescent="0.3">
      <c r="A52" s="470"/>
      <c r="B52" s="63"/>
      <c r="C52" s="192"/>
      <c r="D52" s="90"/>
      <c r="E52" s="175"/>
      <c r="F52" s="90"/>
      <c r="G52" s="175"/>
      <c r="H52" s="53"/>
    </row>
    <row r="53" spans="1:8" ht="18.75" x14ac:dyDescent="0.3">
      <c r="A53" s="484"/>
      <c r="B53" s="68"/>
      <c r="C53" s="178"/>
      <c r="D53" s="177"/>
      <c r="E53" s="178"/>
      <c r="F53" s="177"/>
      <c r="G53" s="178"/>
      <c r="H53" s="53"/>
    </row>
    <row r="54" spans="1:8" ht="18.75" x14ac:dyDescent="0.3">
      <c r="A54" s="476">
        <v>291</v>
      </c>
      <c r="B54" s="59" t="s">
        <v>176</v>
      </c>
      <c r="C54" s="193">
        <v>150</v>
      </c>
      <c r="D54" s="94">
        <v>5.52</v>
      </c>
      <c r="E54" s="95">
        <v>5.29</v>
      </c>
      <c r="F54" s="94">
        <v>35.32</v>
      </c>
      <c r="G54" s="94">
        <v>211.09</v>
      </c>
      <c r="H54" s="53"/>
    </row>
    <row r="55" spans="1:8" ht="18.75" x14ac:dyDescent="0.3">
      <c r="A55" s="477"/>
      <c r="B55" s="63" t="s">
        <v>177</v>
      </c>
      <c r="C55" s="90"/>
      <c r="D55" s="175"/>
      <c r="E55" s="90"/>
      <c r="F55" s="175"/>
      <c r="G55" s="175"/>
      <c r="H55" s="53"/>
    </row>
    <row r="56" spans="1:8" ht="18.75" x14ac:dyDescent="0.3">
      <c r="A56" s="477"/>
      <c r="B56" s="63" t="s">
        <v>39</v>
      </c>
      <c r="C56" s="90"/>
      <c r="D56" s="175"/>
      <c r="E56" s="90"/>
      <c r="F56" s="175"/>
      <c r="G56" s="175"/>
      <c r="H56" s="53"/>
    </row>
    <row r="57" spans="1:8" ht="18.75" x14ac:dyDescent="0.3">
      <c r="A57" s="477"/>
      <c r="B57" s="63" t="s">
        <v>47</v>
      </c>
      <c r="C57" s="90"/>
      <c r="D57" s="175"/>
      <c r="E57" s="90"/>
      <c r="F57" s="175"/>
      <c r="G57" s="175"/>
      <c r="H57" s="53"/>
    </row>
    <row r="58" spans="1:8" ht="18.75" x14ac:dyDescent="0.25">
      <c r="A58" s="467">
        <v>508</v>
      </c>
      <c r="B58" s="151" t="s">
        <v>115</v>
      </c>
      <c r="C58" s="152">
        <v>200</v>
      </c>
      <c r="D58" s="20">
        <v>0.5</v>
      </c>
      <c r="E58" s="19">
        <v>0</v>
      </c>
      <c r="F58" s="20">
        <v>27</v>
      </c>
      <c r="G58" s="20">
        <v>110</v>
      </c>
      <c r="H58" s="53"/>
    </row>
    <row r="59" spans="1:8" ht="18.75" x14ac:dyDescent="0.3">
      <c r="A59" s="468"/>
      <c r="B59" s="153" t="s">
        <v>116</v>
      </c>
      <c r="C59" s="113"/>
      <c r="D59" s="15"/>
      <c r="E59" s="14"/>
      <c r="F59" s="15"/>
      <c r="G59" s="15"/>
      <c r="H59" s="53"/>
    </row>
    <row r="60" spans="1:8" ht="18.75" x14ac:dyDescent="0.3">
      <c r="A60" s="468"/>
      <c r="B60" s="153" t="s">
        <v>332</v>
      </c>
      <c r="C60" s="113"/>
      <c r="D60" s="15"/>
      <c r="E60" s="14"/>
      <c r="F60" s="15"/>
      <c r="G60" s="15"/>
      <c r="H60" s="53"/>
    </row>
    <row r="61" spans="1:8" ht="18.75" x14ac:dyDescent="0.3">
      <c r="A61" s="469"/>
      <c r="B61" s="154" t="s">
        <v>91</v>
      </c>
      <c r="C61" s="116"/>
      <c r="D61" s="24"/>
      <c r="E61" s="23"/>
      <c r="F61" s="24"/>
      <c r="G61" s="24"/>
    </row>
    <row r="62" spans="1:8" ht="18.75" x14ac:dyDescent="0.3">
      <c r="A62" s="72">
        <v>108</v>
      </c>
      <c r="B62" s="86" t="s">
        <v>23</v>
      </c>
      <c r="C62" s="78">
        <v>40</v>
      </c>
      <c r="D62" s="195">
        <v>1.54</v>
      </c>
      <c r="E62" s="165">
        <v>0.16</v>
      </c>
      <c r="F62" s="195">
        <v>10.050000000000001</v>
      </c>
      <c r="G62" s="165">
        <v>106</v>
      </c>
    </row>
    <row r="63" spans="1:8" ht="18.75" x14ac:dyDescent="0.3">
      <c r="A63" s="72">
        <v>109</v>
      </c>
      <c r="B63" s="86" t="s">
        <v>49</v>
      </c>
      <c r="C63" s="87">
        <v>40</v>
      </c>
      <c r="D63" s="88">
        <v>0.8</v>
      </c>
      <c r="E63" s="88">
        <v>0.32</v>
      </c>
      <c r="F63" s="88">
        <v>5.6</v>
      </c>
      <c r="G63" s="29">
        <v>89.6</v>
      </c>
    </row>
    <row r="64" spans="1:8" ht="18.75" x14ac:dyDescent="0.25">
      <c r="A64" s="457" t="s">
        <v>50</v>
      </c>
      <c r="B64" s="458"/>
      <c r="C64" s="89">
        <f>SUM(C27:C63)</f>
        <v>780</v>
      </c>
      <c r="D64" s="35">
        <f t="shared" ref="D64:G64" si="0">SUM(D27:D63)</f>
        <v>25.82</v>
      </c>
      <c r="E64" s="35">
        <f t="shared" si="0"/>
        <v>33.68</v>
      </c>
      <c r="F64" s="35">
        <f t="shared" si="0"/>
        <v>102.14</v>
      </c>
      <c r="G64" s="35">
        <f t="shared" si="0"/>
        <v>933.48</v>
      </c>
    </row>
    <row r="65" spans="1:8" ht="18.75" x14ac:dyDescent="0.25">
      <c r="A65" s="433" t="s">
        <v>51</v>
      </c>
      <c r="B65" s="434"/>
      <c r="C65" s="89">
        <f>SUM(C23+C64)</f>
        <v>1435</v>
      </c>
      <c r="D65" s="35">
        <f>SUM(D23+D64)</f>
        <v>38.56</v>
      </c>
      <c r="E65" s="35">
        <f>SUM(E23+E64)</f>
        <v>45.51</v>
      </c>
      <c r="F65" s="35">
        <f>SUM(F23+F64)</f>
        <v>189.79000000000002</v>
      </c>
      <c r="G65" s="35">
        <f>SUM(G23+G64)</f>
        <v>1498.0900000000001</v>
      </c>
    </row>
    <row r="66" spans="1:8" ht="18.75" x14ac:dyDescent="0.3">
      <c r="A66" s="5"/>
      <c r="B66" s="36"/>
      <c r="C66" s="37"/>
      <c r="D66" s="38"/>
      <c r="E66" s="38"/>
      <c r="F66" s="38"/>
      <c r="G66" s="39"/>
    </row>
    <row r="67" spans="1:8" ht="18.75" x14ac:dyDescent="0.3">
      <c r="A67" s="3" t="s">
        <v>52</v>
      </c>
      <c r="C67" s="90"/>
      <c r="D67" s="91"/>
      <c r="E67" s="91"/>
      <c r="F67" s="91"/>
      <c r="G67" s="39"/>
    </row>
    <row r="68" spans="1:8" ht="18.75" x14ac:dyDescent="0.3">
      <c r="A68" s="17"/>
      <c r="B68" s="92" t="s">
        <v>53</v>
      </c>
      <c r="C68" s="31">
        <v>60</v>
      </c>
      <c r="D68" s="32">
        <v>2.2799999999999998</v>
      </c>
      <c r="E68" s="32">
        <v>1.52</v>
      </c>
      <c r="F68" s="32">
        <v>61.56</v>
      </c>
      <c r="G68" s="33">
        <v>269.5</v>
      </c>
    </row>
    <row r="69" spans="1:8" ht="18.75" x14ac:dyDescent="0.3">
      <c r="A69" s="425">
        <v>503</v>
      </c>
      <c r="B69" s="92" t="s">
        <v>178</v>
      </c>
      <c r="C69" s="93">
        <v>200</v>
      </c>
      <c r="D69" s="94">
        <v>1.4</v>
      </c>
      <c r="E69" s="95">
        <v>0</v>
      </c>
      <c r="F69" s="94">
        <v>0</v>
      </c>
      <c r="G69" s="96">
        <v>122</v>
      </c>
      <c r="H69" s="53"/>
    </row>
    <row r="70" spans="1:8" ht="18.75" x14ac:dyDescent="0.3">
      <c r="A70" s="426"/>
      <c r="B70" s="97" t="s">
        <v>179</v>
      </c>
      <c r="C70" s="98"/>
      <c r="D70" s="99"/>
      <c r="E70" s="91"/>
      <c r="F70" s="99"/>
      <c r="G70" s="100"/>
      <c r="H70" s="53"/>
    </row>
    <row r="71" spans="1:8" ht="18.75" x14ac:dyDescent="0.3">
      <c r="A71" s="427"/>
      <c r="B71" s="101" t="s">
        <v>180</v>
      </c>
      <c r="C71" s="102"/>
      <c r="D71" s="103"/>
      <c r="E71" s="104"/>
      <c r="F71" s="103"/>
      <c r="G71" s="105"/>
      <c r="H71" s="53"/>
    </row>
    <row r="72" spans="1:8" ht="18.75" x14ac:dyDescent="0.3">
      <c r="A72" s="72">
        <v>112</v>
      </c>
      <c r="B72" s="106" t="s">
        <v>57</v>
      </c>
      <c r="C72" s="31">
        <v>200</v>
      </c>
      <c r="D72" s="32">
        <v>0.5</v>
      </c>
      <c r="E72" s="32">
        <v>0</v>
      </c>
      <c r="F72" s="32">
        <v>15</v>
      </c>
      <c r="G72" s="33">
        <v>95</v>
      </c>
      <c r="H72" s="53"/>
    </row>
    <row r="73" spans="1:8" ht="18.75" x14ac:dyDescent="0.3">
      <c r="A73" s="431" t="s">
        <v>58</v>
      </c>
      <c r="B73" s="432"/>
      <c r="C73" s="107">
        <f>SUM(C68:C72)</f>
        <v>460</v>
      </c>
      <c r="D73" s="108">
        <f>SUM(D68:D72)</f>
        <v>4.18</v>
      </c>
      <c r="E73" s="108">
        <f>SUM(E68:E72)</f>
        <v>1.52</v>
      </c>
      <c r="F73" s="108">
        <f>SUM(F68:F72)</f>
        <v>76.56</v>
      </c>
      <c r="G73" s="108">
        <f>SUM(G68:G72)</f>
        <v>486.5</v>
      </c>
    </row>
    <row r="74" spans="1:8" ht="18.75" x14ac:dyDescent="0.3">
      <c r="A74" s="433" t="s">
        <v>386</v>
      </c>
      <c r="B74" s="434"/>
      <c r="C74" s="107">
        <v>1240</v>
      </c>
      <c r="D74" s="108">
        <v>28.93</v>
      </c>
      <c r="E74" s="108">
        <v>37.840000000000003</v>
      </c>
      <c r="F74" s="108">
        <v>210.8</v>
      </c>
      <c r="G74" s="108">
        <v>1401.09</v>
      </c>
    </row>
    <row r="75" spans="1:8" ht="18.75" x14ac:dyDescent="0.3">
      <c r="A75" s="279"/>
      <c r="B75" s="279"/>
      <c r="C75" s="322"/>
      <c r="D75" s="201"/>
      <c r="E75" s="201"/>
      <c r="F75" s="201"/>
      <c r="G75" s="201"/>
    </row>
    <row r="76" spans="1:8" ht="18.75" x14ac:dyDescent="0.3">
      <c r="A76" s="5"/>
      <c r="B76" s="36"/>
      <c r="C76" s="37"/>
      <c r="D76" s="38"/>
      <c r="E76" s="38"/>
      <c r="F76" s="38"/>
      <c r="G76" s="39"/>
    </row>
    <row r="77" spans="1:8" ht="18.75" x14ac:dyDescent="0.3">
      <c r="A77" s="1" t="s">
        <v>279</v>
      </c>
      <c r="B77" s="40"/>
      <c r="C77" s="41"/>
      <c r="D77" s="42"/>
      <c r="E77" s="40"/>
      <c r="F77" s="40"/>
      <c r="G77" s="41"/>
    </row>
    <row r="78" spans="1:8" ht="18.75" x14ac:dyDescent="0.3">
      <c r="A78" s="1" t="s">
        <v>144</v>
      </c>
      <c r="B78" s="40" t="s">
        <v>392</v>
      </c>
      <c r="C78" s="40"/>
      <c r="D78" s="40"/>
      <c r="E78" s="40"/>
      <c r="F78" s="40"/>
      <c r="G78" s="40"/>
    </row>
    <row r="79" spans="1:8" ht="18.75" x14ac:dyDescent="0.3">
      <c r="A79" s="3" t="s">
        <v>127</v>
      </c>
      <c r="B79" s="43"/>
      <c r="C79" s="44"/>
      <c r="D79" s="44"/>
      <c r="E79" s="41"/>
      <c r="F79" s="44"/>
      <c r="G79" s="44"/>
    </row>
    <row r="80" spans="1:8" ht="18.75" x14ac:dyDescent="0.3">
      <c r="A80" s="45" t="s">
        <v>3</v>
      </c>
      <c r="C80" s="44"/>
      <c r="D80" s="44"/>
      <c r="E80" s="41"/>
      <c r="F80" s="44"/>
      <c r="G80" s="44"/>
    </row>
    <row r="81" spans="1:8" x14ac:dyDescent="0.25">
      <c r="A81" s="461" t="s">
        <v>4</v>
      </c>
      <c r="B81" s="449" t="s">
        <v>5</v>
      </c>
      <c r="C81" s="452" t="s">
        <v>6</v>
      </c>
      <c r="D81" s="442" t="s">
        <v>7</v>
      </c>
      <c r="E81" s="443"/>
      <c r="F81" s="444"/>
      <c r="G81" s="439" t="s">
        <v>8</v>
      </c>
    </row>
    <row r="82" spans="1:8" x14ac:dyDescent="0.25">
      <c r="A82" s="461"/>
      <c r="B82" s="450"/>
      <c r="C82" s="453"/>
      <c r="D82" s="445"/>
      <c r="E82" s="446"/>
      <c r="F82" s="447"/>
      <c r="G82" s="440"/>
    </row>
    <row r="83" spans="1:8" ht="18.75" x14ac:dyDescent="0.3">
      <c r="A83" s="461"/>
      <c r="B83" s="451"/>
      <c r="C83" s="454"/>
      <c r="D83" s="6" t="s">
        <v>9</v>
      </c>
      <c r="E83" s="6" t="s">
        <v>10</v>
      </c>
      <c r="F83" s="6" t="s">
        <v>11</v>
      </c>
      <c r="G83" s="441"/>
    </row>
    <row r="84" spans="1:8" ht="18.75" x14ac:dyDescent="0.3">
      <c r="A84" s="425">
        <v>260</v>
      </c>
      <c r="B84" s="184" t="s">
        <v>145</v>
      </c>
      <c r="C84" s="152">
        <v>205</v>
      </c>
      <c r="D84" s="10">
        <v>6.55</v>
      </c>
      <c r="E84" s="9">
        <v>8.33</v>
      </c>
      <c r="F84" s="10">
        <v>35.090000000000003</v>
      </c>
      <c r="G84" s="185">
        <v>241.11</v>
      </c>
    </row>
    <row r="85" spans="1:8" ht="18.75" x14ac:dyDescent="0.3">
      <c r="A85" s="470"/>
      <c r="B85" s="153" t="s">
        <v>146</v>
      </c>
      <c r="C85" s="196"/>
      <c r="D85" s="48"/>
      <c r="E85" s="47"/>
      <c r="F85" s="48"/>
      <c r="G85" s="197"/>
    </row>
    <row r="86" spans="1:8" ht="18.75" x14ac:dyDescent="0.3">
      <c r="A86" s="470"/>
      <c r="B86" s="153" t="s">
        <v>181</v>
      </c>
      <c r="C86" s="196"/>
      <c r="D86" s="48"/>
      <c r="E86" s="47"/>
      <c r="F86" s="48"/>
      <c r="G86" s="197"/>
    </row>
    <row r="87" spans="1:8" ht="18.75" x14ac:dyDescent="0.3">
      <c r="A87" s="470"/>
      <c r="B87" s="153" t="s">
        <v>148</v>
      </c>
      <c r="C87" s="196"/>
      <c r="D87" s="48"/>
      <c r="E87" s="47"/>
      <c r="F87" s="48"/>
      <c r="G87" s="197"/>
    </row>
    <row r="88" spans="1:8" ht="18.75" x14ac:dyDescent="0.3">
      <c r="A88" s="470"/>
      <c r="B88" s="153" t="s">
        <v>60</v>
      </c>
      <c r="C88" s="196"/>
      <c r="D88" s="48"/>
      <c r="E88" s="47"/>
      <c r="F88" s="48"/>
      <c r="G88" s="197"/>
    </row>
    <row r="89" spans="1:8" ht="18.75" x14ac:dyDescent="0.3">
      <c r="A89" s="470"/>
      <c r="B89" s="153" t="s">
        <v>16</v>
      </c>
      <c r="C89" s="196"/>
      <c r="D89" s="48"/>
      <c r="E89" s="47"/>
      <c r="F89" s="48"/>
      <c r="G89" s="197"/>
    </row>
    <row r="90" spans="1:8" ht="18.75" x14ac:dyDescent="0.3">
      <c r="A90" s="470"/>
      <c r="B90" s="153" t="s">
        <v>151</v>
      </c>
      <c r="C90" s="196"/>
      <c r="D90" s="48"/>
      <c r="E90" s="47"/>
      <c r="F90" s="48"/>
      <c r="G90" s="197"/>
      <c r="H90" s="53"/>
    </row>
    <row r="91" spans="1:8" ht="18.75" x14ac:dyDescent="0.3">
      <c r="A91" s="484"/>
      <c r="B91" s="154" t="s">
        <v>152</v>
      </c>
      <c r="C91" s="198"/>
      <c r="D91" s="50"/>
      <c r="E91" s="49"/>
      <c r="F91" s="50"/>
      <c r="G91" s="199"/>
      <c r="H91" s="53"/>
    </row>
    <row r="92" spans="1:8" ht="18.75" x14ac:dyDescent="0.3">
      <c r="A92" s="463">
        <v>496</v>
      </c>
      <c r="B92" s="384" t="s">
        <v>211</v>
      </c>
      <c r="C92" s="382">
        <v>200</v>
      </c>
      <c r="D92" s="345">
        <v>3.77</v>
      </c>
      <c r="E92" s="346">
        <v>3.3</v>
      </c>
      <c r="F92" s="345">
        <v>25</v>
      </c>
      <c r="G92" s="345">
        <v>144</v>
      </c>
      <c r="H92" s="53"/>
    </row>
    <row r="93" spans="1:8" ht="18.75" x14ac:dyDescent="0.3">
      <c r="A93" s="489"/>
      <c r="B93" s="379" t="s">
        <v>364</v>
      </c>
      <c r="C93" s="371"/>
      <c r="D93" s="358"/>
      <c r="E93" s="357"/>
      <c r="F93" s="358"/>
      <c r="G93" s="357"/>
      <c r="H93" s="53"/>
    </row>
    <row r="94" spans="1:8" ht="18.75" x14ac:dyDescent="0.3">
      <c r="A94" s="489"/>
      <c r="B94" s="379" t="s">
        <v>213</v>
      </c>
      <c r="C94" s="371"/>
      <c r="D94" s="358"/>
      <c r="E94" s="357"/>
      <c r="F94" s="358"/>
      <c r="G94" s="357"/>
      <c r="H94" s="53"/>
    </row>
    <row r="95" spans="1:8" ht="18.75" x14ac:dyDescent="0.3">
      <c r="A95" s="489"/>
      <c r="B95" s="379" t="s">
        <v>21</v>
      </c>
      <c r="C95" s="371"/>
      <c r="D95" s="358"/>
      <c r="E95" s="357"/>
      <c r="F95" s="358"/>
      <c r="G95" s="357"/>
      <c r="H95" s="53"/>
    </row>
    <row r="96" spans="1:8" ht="18.75" x14ac:dyDescent="0.3">
      <c r="A96" s="489"/>
      <c r="B96" s="379" t="s">
        <v>214</v>
      </c>
      <c r="C96" s="371"/>
      <c r="D96" s="358"/>
      <c r="E96" s="357"/>
      <c r="F96" s="358"/>
      <c r="G96" s="357"/>
      <c r="H96" s="53"/>
    </row>
    <row r="97" spans="1:8" ht="18.75" x14ac:dyDescent="0.25">
      <c r="A97" s="118">
        <v>112</v>
      </c>
      <c r="B97" s="30" t="s">
        <v>57</v>
      </c>
      <c r="C97" s="31">
        <v>200</v>
      </c>
      <c r="D97" s="32">
        <v>0.5</v>
      </c>
      <c r="E97" s="32">
        <v>0</v>
      </c>
      <c r="F97" s="32">
        <v>15</v>
      </c>
      <c r="G97" s="33">
        <v>47</v>
      </c>
      <c r="H97" s="53"/>
    </row>
    <row r="98" spans="1:8" ht="18.75" x14ac:dyDescent="0.3">
      <c r="A98" s="286">
        <v>108</v>
      </c>
      <c r="B98" s="302" t="s">
        <v>23</v>
      </c>
      <c r="C98" s="342">
        <v>50</v>
      </c>
      <c r="D98" s="343">
        <v>1.92</v>
      </c>
      <c r="E98" s="344">
        <v>0.2</v>
      </c>
      <c r="F98" s="343">
        <v>12.56</v>
      </c>
      <c r="G98" s="344">
        <v>132.5</v>
      </c>
      <c r="H98" s="53"/>
    </row>
    <row r="99" spans="1:8" ht="18.75" x14ac:dyDescent="0.3">
      <c r="A99" s="455" t="s">
        <v>24</v>
      </c>
      <c r="B99" s="456"/>
      <c r="C99" s="200">
        <f>SUM(C84:C98)</f>
        <v>655</v>
      </c>
      <c r="D99" s="108">
        <f>SUM(D84:D98)</f>
        <v>12.74</v>
      </c>
      <c r="E99" s="108">
        <f>SUM(E84:E98)</f>
        <v>11.829999999999998</v>
      </c>
      <c r="F99" s="108">
        <f>SUM(F84:F98)</f>
        <v>87.65</v>
      </c>
      <c r="G99" s="56">
        <f>SUM(G84:G98)</f>
        <v>564.61</v>
      </c>
      <c r="H99" s="53"/>
    </row>
    <row r="100" spans="1:8" ht="18.75" x14ac:dyDescent="0.3">
      <c r="A100" s="57"/>
      <c r="B100" s="57"/>
      <c r="C100" s="124"/>
      <c r="D100" s="201"/>
      <c r="E100" s="201"/>
      <c r="F100" s="201"/>
      <c r="G100" s="39"/>
    </row>
    <row r="101" spans="1:8" ht="18.75" x14ac:dyDescent="0.3">
      <c r="A101" s="57"/>
      <c r="B101" s="57"/>
      <c r="C101" s="124"/>
      <c r="D101" s="201"/>
      <c r="E101" s="201"/>
      <c r="F101" s="201"/>
      <c r="G101" s="39"/>
    </row>
    <row r="102" spans="1:8" ht="18.75" x14ac:dyDescent="0.3">
      <c r="A102" s="45" t="s">
        <v>25</v>
      </c>
      <c r="C102" s="44"/>
      <c r="D102" s="44"/>
      <c r="E102" s="41"/>
      <c r="F102" s="45"/>
      <c r="G102" s="45"/>
      <c r="H102" s="53"/>
    </row>
    <row r="103" spans="1:8" ht="18.75" x14ac:dyDescent="0.3">
      <c r="A103" s="425">
        <v>65</v>
      </c>
      <c r="B103" s="92" t="s">
        <v>294</v>
      </c>
      <c r="C103" s="202">
        <v>100</v>
      </c>
      <c r="D103" s="94">
        <v>3.04</v>
      </c>
      <c r="E103" s="94">
        <v>11.38</v>
      </c>
      <c r="F103" s="94">
        <v>10.76</v>
      </c>
      <c r="G103" s="169">
        <v>157</v>
      </c>
      <c r="H103" s="53"/>
    </row>
    <row r="104" spans="1:8" ht="18.75" x14ac:dyDescent="0.3">
      <c r="A104" s="426"/>
      <c r="B104" s="97" t="s">
        <v>312</v>
      </c>
      <c r="C104" s="110"/>
      <c r="D104" s="175"/>
      <c r="E104" s="175"/>
      <c r="F104" s="175"/>
      <c r="G104" s="170"/>
      <c r="H104" s="53"/>
    </row>
    <row r="105" spans="1:8" ht="18.75" x14ac:dyDescent="0.3">
      <c r="A105" s="426"/>
      <c r="B105" s="97" t="s">
        <v>36</v>
      </c>
      <c r="C105" s="110"/>
      <c r="D105" s="175"/>
      <c r="E105" s="175"/>
      <c r="F105" s="175"/>
      <c r="G105" s="170"/>
      <c r="H105" s="53"/>
    </row>
    <row r="106" spans="1:8" ht="18.75" x14ac:dyDescent="0.3">
      <c r="A106" s="426"/>
      <c r="B106" s="97" t="s">
        <v>313</v>
      </c>
      <c r="C106" s="110"/>
      <c r="D106" s="175"/>
      <c r="E106" s="175"/>
      <c r="F106" s="175"/>
      <c r="G106" s="170"/>
      <c r="H106" s="53"/>
    </row>
    <row r="107" spans="1:8" ht="18.75" x14ac:dyDescent="0.3">
      <c r="A107" s="426"/>
      <c r="B107" s="97" t="s">
        <v>241</v>
      </c>
      <c r="C107" s="110"/>
      <c r="D107" s="175"/>
      <c r="E107" s="175"/>
      <c r="F107" s="175"/>
      <c r="G107" s="170"/>
      <c r="H107" s="53"/>
    </row>
    <row r="108" spans="1:8" ht="18.75" x14ac:dyDescent="0.3">
      <c r="A108" s="426"/>
      <c r="B108" s="97" t="s">
        <v>39</v>
      </c>
      <c r="C108" s="110"/>
      <c r="D108" s="175"/>
      <c r="E108" s="175"/>
      <c r="F108" s="175"/>
      <c r="G108" s="170"/>
      <c r="H108" s="53"/>
    </row>
    <row r="109" spans="1:8" s="41" customFormat="1" ht="18.75" x14ac:dyDescent="0.3">
      <c r="A109" s="427"/>
      <c r="B109" s="101" t="s">
        <v>314</v>
      </c>
      <c r="C109" s="203"/>
      <c r="D109" s="178"/>
      <c r="E109" s="178"/>
      <c r="F109" s="178"/>
      <c r="G109" s="172"/>
      <c r="H109" s="85"/>
    </row>
    <row r="110" spans="1:8" ht="18.75" x14ac:dyDescent="0.3">
      <c r="A110" s="476">
        <v>131</v>
      </c>
      <c r="B110" s="59" t="s">
        <v>298</v>
      </c>
      <c r="C110" s="144">
        <v>250</v>
      </c>
      <c r="D110" s="61">
        <v>1.93</v>
      </c>
      <c r="E110" s="62">
        <v>6.34</v>
      </c>
      <c r="F110" s="61">
        <v>10.050000000000001</v>
      </c>
      <c r="G110" s="61">
        <v>104.16</v>
      </c>
      <c r="H110" s="53"/>
    </row>
    <row r="111" spans="1:8" ht="18.75" x14ac:dyDescent="0.3">
      <c r="A111" s="462"/>
      <c r="B111" s="63" t="s">
        <v>315</v>
      </c>
      <c r="C111" s="204"/>
      <c r="D111" s="65"/>
      <c r="E111" s="66"/>
      <c r="F111" s="65"/>
      <c r="G111" s="65"/>
      <c r="H111" s="53"/>
    </row>
    <row r="112" spans="1:8" ht="18.75" x14ac:dyDescent="0.3">
      <c r="A112" s="462"/>
      <c r="B112" s="63" t="s">
        <v>316</v>
      </c>
      <c r="C112" s="204"/>
      <c r="D112" s="65"/>
      <c r="E112" s="66"/>
      <c r="F112" s="65"/>
      <c r="G112" s="65"/>
      <c r="H112" s="53"/>
    </row>
    <row r="113" spans="1:8" ht="18.75" x14ac:dyDescent="0.3">
      <c r="A113" s="462"/>
      <c r="B113" s="63" t="s">
        <v>69</v>
      </c>
      <c r="C113" s="204"/>
      <c r="D113" s="65"/>
      <c r="E113" s="66"/>
      <c r="F113" s="65"/>
      <c r="G113" s="65"/>
      <c r="H113" s="53"/>
    </row>
    <row r="114" spans="1:8" ht="18.75" x14ac:dyDescent="0.3">
      <c r="A114" s="462"/>
      <c r="B114" s="63" t="s">
        <v>317</v>
      </c>
      <c r="C114" s="204"/>
      <c r="D114" s="65"/>
      <c r="E114" s="66"/>
      <c r="F114" s="65"/>
      <c r="G114" s="65"/>
      <c r="H114" s="53"/>
    </row>
    <row r="115" spans="1:8" ht="18.75" x14ac:dyDescent="0.3">
      <c r="A115" s="462"/>
      <c r="B115" s="63" t="s">
        <v>71</v>
      </c>
      <c r="C115" s="204"/>
      <c r="D115" s="65"/>
      <c r="E115" s="66"/>
      <c r="F115" s="65"/>
      <c r="G115" s="65"/>
      <c r="H115" s="53"/>
    </row>
    <row r="116" spans="1:8" ht="18.75" x14ac:dyDescent="0.3">
      <c r="A116" s="462"/>
      <c r="B116" s="63" t="s">
        <v>318</v>
      </c>
      <c r="C116" s="204"/>
      <c r="D116" s="65"/>
      <c r="E116" s="66"/>
      <c r="F116" s="65"/>
      <c r="G116" s="65"/>
      <c r="H116" s="53"/>
    </row>
    <row r="117" spans="1:8" ht="18.75" x14ac:dyDescent="0.3">
      <c r="A117" s="462"/>
      <c r="B117" s="63" t="s">
        <v>319</v>
      </c>
      <c r="C117" s="204"/>
      <c r="D117" s="65"/>
      <c r="E117" s="66"/>
      <c r="F117" s="65"/>
      <c r="G117" s="65"/>
      <c r="H117" s="53"/>
    </row>
    <row r="118" spans="1:8" ht="18.75" x14ac:dyDescent="0.3">
      <c r="A118" s="462"/>
      <c r="B118" s="63" t="s">
        <v>320</v>
      </c>
      <c r="C118" s="204"/>
      <c r="D118" s="65"/>
      <c r="E118" s="66"/>
      <c r="F118" s="65"/>
      <c r="G118" s="65"/>
      <c r="H118" s="53"/>
    </row>
    <row r="119" spans="1:8" ht="18.75" x14ac:dyDescent="0.3">
      <c r="A119" s="462"/>
      <c r="B119" s="63" t="s">
        <v>138</v>
      </c>
      <c r="C119" s="204"/>
      <c r="D119" s="65"/>
      <c r="E119" s="66"/>
      <c r="F119" s="65"/>
      <c r="G119" s="65"/>
      <c r="H119" s="53"/>
    </row>
    <row r="120" spans="1:8" ht="18.75" x14ac:dyDescent="0.3">
      <c r="A120" s="479"/>
      <c r="B120" s="68" t="s">
        <v>39</v>
      </c>
      <c r="C120" s="205"/>
      <c r="D120" s="70"/>
      <c r="E120" s="71"/>
      <c r="F120" s="70"/>
      <c r="G120" s="70"/>
      <c r="H120" s="53"/>
    </row>
    <row r="121" spans="1:8" ht="18.75" x14ac:dyDescent="0.3">
      <c r="A121" s="476">
        <v>412</v>
      </c>
      <c r="B121" s="59" t="s">
        <v>257</v>
      </c>
      <c r="C121" s="74">
        <v>100</v>
      </c>
      <c r="D121" s="62">
        <v>15.7</v>
      </c>
      <c r="E121" s="61">
        <v>17.78</v>
      </c>
      <c r="F121" s="62">
        <v>10.74</v>
      </c>
      <c r="G121" s="61">
        <v>265.83999999999997</v>
      </c>
      <c r="H121" s="53"/>
    </row>
    <row r="122" spans="1:8" ht="18.75" x14ac:dyDescent="0.3">
      <c r="A122" s="477"/>
      <c r="B122" s="63" t="s">
        <v>269</v>
      </c>
      <c r="C122" s="209"/>
      <c r="D122" s="66"/>
      <c r="E122" s="65"/>
      <c r="F122" s="66"/>
      <c r="G122" s="65"/>
      <c r="H122" s="53"/>
    </row>
    <row r="123" spans="1:8" ht="18.75" x14ac:dyDescent="0.3">
      <c r="A123" s="477"/>
      <c r="B123" s="63" t="s">
        <v>270</v>
      </c>
      <c r="C123" s="209"/>
      <c r="D123" s="66"/>
      <c r="E123" s="65"/>
      <c r="F123" s="66"/>
      <c r="G123" s="65"/>
      <c r="H123" s="53"/>
    </row>
    <row r="124" spans="1:8" ht="18.75" x14ac:dyDescent="0.3">
      <c r="A124" s="477"/>
      <c r="B124" s="63" t="s">
        <v>71</v>
      </c>
      <c r="C124" s="209"/>
      <c r="D124" s="66"/>
      <c r="E124" s="65"/>
      <c r="F124" s="66"/>
      <c r="G124" s="65"/>
      <c r="H124" s="53"/>
    </row>
    <row r="125" spans="1:8" ht="18.75" x14ac:dyDescent="0.3">
      <c r="A125" s="477"/>
      <c r="B125" s="63" t="s">
        <v>260</v>
      </c>
      <c r="C125" s="209"/>
      <c r="D125" s="66"/>
      <c r="E125" s="65"/>
      <c r="F125" s="66"/>
      <c r="G125" s="65"/>
      <c r="H125" s="53"/>
    </row>
    <row r="126" spans="1:8" ht="1.5" customHeight="1" x14ac:dyDescent="0.3">
      <c r="A126" s="477"/>
      <c r="B126" s="208"/>
      <c r="C126" s="209"/>
      <c r="D126" s="66"/>
      <c r="E126" s="65"/>
      <c r="F126" s="66"/>
      <c r="G126" s="65"/>
      <c r="H126" s="53"/>
    </row>
    <row r="127" spans="1:8" ht="18.75" hidden="1" x14ac:dyDescent="0.3">
      <c r="A127" s="477"/>
      <c r="B127" s="208"/>
      <c r="C127" s="209"/>
      <c r="D127" s="66"/>
      <c r="E127" s="65"/>
      <c r="F127" s="66"/>
      <c r="G127" s="65"/>
      <c r="H127" s="53"/>
    </row>
    <row r="128" spans="1:8" ht="18.75" hidden="1" x14ac:dyDescent="0.3">
      <c r="A128" s="477"/>
      <c r="B128" s="208"/>
      <c r="C128" s="209"/>
      <c r="D128" s="66"/>
      <c r="E128" s="65"/>
      <c r="F128" s="66"/>
      <c r="G128" s="65"/>
      <c r="H128" s="53"/>
    </row>
    <row r="129" spans="1:8" ht="18.75" x14ac:dyDescent="0.3">
      <c r="A129" s="478"/>
      <c r="B129" s="210"/>
      <c r="C129" s="70"/>
      <c r="D129" s="71"/>
      <c r="E129" s="70"/>
      <c r="F129" s="71"/>
      <c r="G129" s="70"/>
      <c r="H129" s="53"/>
    </row>
    <row r="130" spans="1:8" ht="18.75" x14ac:dyDescent="0.3">
      <c r="A130" s="425">
        <v>291</v>
      </c>
      <c r="B130" s="59" t="s">
        <v>176</v>
      </c>
      <c r="C130" s="211">
        <v>180</v>
      </c>
      <c r="D130" s="61">
        <v>6.62</v>
      </c>
      <c r="E130" s="62">
        <v>6.35</v>
      </c>
      <c r="F130" s="61">
        <v>42.39</v>
      </c>
      <c r="G130" s="61">
        <v>253.31</v>
      </c>
      <c r="H130" s="53"/>
    </row>
    <row r="131" spans="1:8" ht="18.75" x14ac:dyDescent="0.3">
      <c r="A131" s="470"/>
      <c r="B131" s="63" t="s">
        <v>203</v>
      </c>
      <c r="C131" s="212"/>
      <c r="D131" s="65"/>
      <c r="E131" s="66"/>
      <c r="F131" s="65"/>
      <c r="G131" s="65"/>
      <c r="H131" s="53"/>
    </row>
    <row r="132" spans="1:8" ht="18.75" x14ac:dyDescent="0.3">
      <c r="A132" s="470"/>
      <c r="B132" s="63" t="s">
        <v>39</v>
      </c>
      <c r="C132" s="212"/>
      <c r="D132" s="65"/>
      <c r="E132" s="66"/>
      <c r="F132" s="65"/>
      <c r="G132" s="65"/>
      <c r="H132" s="53"/>
    </row>
    <row r="133" spans="1:8" ht="18.75" x14ac:dyDescent="0.3">
      <c r="A133" s="484"/>
      <c r="B133" s="68" t="s">
        <v>75</v>
      </c>
      <c r="C133" s="213"/>
      <c r="D133" s="70"/>
      <c r="E133" s="71"/>
      <c r="F133" s="70"/>
      <c r="G133" s="70"/>
    </row>
    <row r="134" spans="1:8" ht="18.75" x14ac:dyDescent="0.25">
      <c r="A134" s="467">
        <v>508</v>
      </c>
      <c r="B134" s="151" t="s">
        <v>115</v>
      </c>
      <c r="C134" s="152">
        <v>200</v>
      </c>
      <c r="D134" s="20">
        <v>0.5</v>
      </c>
      <c r="E134" s="19">
        <v>0</v>
      </c>
      <c r="F134" s="20">
        <v>27</v>
      </c>
      <c r="G134" s="20">
        <v>110</v>
      </c>
    </row>
    <row r="135" spans="1:8" ht="18.75" x14ac:dyDescent="0.3">
      <c r="A135" s="468"/>
      <c r="B135" s="153" t="s">
        <v>116</v>
      </c>
      <c r="C135" s="113"/>
      <c r="D135" s="15"/>
      <c r="E135" s="14"/>
      <c r="F135" s="15"/>
      <c r="G135" s="15"/>
    </row>
    <row r="136" spans="1:8" ht="18.75" x14ac:dyDescent="0.3">
      <c r="A136" s="468"/>
      <c r="B136" s="153" t="s">
        <v>332</v>
      </c>
      <c r="C136" s="113"/>
      <c r="D136" s="15"/>
      <c r="E136" s="14"/>
      <c r="F136" s="15"/>
      <c r="G136" s="15"/>
    </row>
    <row r="137" spans="1:8" ht="18.75" x14ac:dyDescent="0.3">
      <c r="A137" s="469"/>
      <c r="B137" s="154" t="s">
        <v>91</v>
      </c>
      <c r="C137" s="116"/>
      <c r="D137" s="24"/>
      <c r="E137" s="23"/>
      <c r="F137" s="24"/>
      <c r="G137" s="24"/>
    </row>
    <row r="138" spans="1:8" ht="18.75" x14ac:dyDescent="0.3">
      <c r="A138" s="6">
        <v>108</v>
      </c>
      <c r="B138" s="86" t="s">
        <v>23</v>
      </c>
      <c r="C138" s="78">
        <v>40</v>
      </c>
      <c r="D138" s="195">
        <v>1.54</v>
      </c>
      <c r="E138" s="165">
        <v>0.16</v>
      </c>
      <c r="F138" s="195">
        <v>10.050000000000001</v>
      </c>
      <c r="G138" s="165">
        <v>106</v>
      </c>
    </row>
    <row r="139" spans="1:8" ht="18.75" x14ac:dyDescent="0.3">
      <c r="A139" s="6">
        <v>109</v>
      </c>
      <c r="B139" s="86" t="s">
        <v>49</v>
      </c>
      <c r="C139" s="87">
        <v>40</v>
      </c>
      <c r="D139" s="88">
        <v>0.8</v>
      </c>
      <c r="E139" s="88">
        <v>0.32</v>
      </c>
      <c r="F139" s="88">
        <v>5.6</v>
      </c>
      <c r="G139" s="29">
        <v>89.6</v>
      </c>
    </row>
    <row r="140" spans="1:8" ht="18.75" x14ac:dyDescent="0.25">
      <c r="A140" s="457" t="s">
        <v>50</v>
      </c>
      <c r="B140" s="458"/>
      <c r="C140" s="89">
        <f>SUM(C103:C139)</f>
        <v>910</v>
      </c>
      <c r="D140" s="35">
        <f t="shared" ref="D140:G140" si="1">SUM(D103:D139)</f>
        <v>30.13</v>
      </c>
      <c r="E140" s="35">
        <f t="shared" si="1"/>
        <v>42.33</v>
      </c>
      <c r="F140" s="35">
        <f t="shared" si="1"/>
        <v>116.58999999999999</v>
      </c>
      <c r="G140" s="35">
        <f t="shared" si="1"/>
        <v>1085.9099999999999</v>
      </c>
    </row>
    <row r="141" spans="1:8" ht="18.75" x14ac:dyDescent="0.25">
      <c r="A141" s="433" t="s">
        <v>51</v>
      </c>
      <c r="B141" s="434"/>
      <c r="C141" s="215">
        <f>SUM(C99+C140)</f>
        <v>1565</v>
      </c>
      <c r="D141" s="35">
        <f>SUM(D99+D140)</f>
        <v>42.87</v>
      </c>
      <c r="E141" s="35">
        <f>SUM(E99+E140)</f>
        <v>54.16</v>
      </c>
      <c r="F141" s="35">
        <f>SUM(F99+F140)</f>
        <v>204.24</v>
      </c>
      <c r="G141" s="35">
        <f>SUM(G99+G140)</f>
        <v>1650.52</v>
      </c>
    </row>
    <row r="142" spans="1:8" x14ac:dyDescent="0.25">
      <c r="B142" s="41"/>
      <c r="C142" s="41"/>
      <c r="D142" s="41"/>
      <c r="E142" s="41"/>
      <c r="F142" s="41"/>
      <c r="G142" s="41"/>
    </row>
    <row r="143" spans="1:8" ht="18.75" x14ac:dyDescent="0.3">
      <c r="A143" s="3" t="s">
        <v>52</v>
      </c>
      <c r="C143" s="90"/>
      <c r="D143" s="91"/>
      <c r="E143" s="91"/>
      <c r="F143" s="91"/>
      <c r="G143" s="39"/>
    </row>
    <row r="144" spans="1:8" ht="18.75" x14ac:dyDescent="0.3">
      <c r="A144" s="319"/>
      <c r="B144" s="92" t="s">
        <v>53</v>
      </c>
      <c r="C144" s="31">
        <v>60</v>
      </c>
      <c r="D144" s="32">
        <v>2.2799999999999998</v>
      </c>
      <c r="E144" s="32">
        <v>1.52</v>
      </c>
      <c r="F144" s="32">
        <v>61.56</v>
      </c>
      <c r="G144" s="33">
        <v>269.5</v>
      </c>
    </row>
    <row r="145" spans="1:7" ht="18.75" x14ac:dyDescent="0.3">
      <c r="A145" s="425">
        <v>503</v>
      </c>
      <c r="B145" s="92" t="s">
        <v>178</v>
      </c>
      <c r="C145" s="93">
        <v>200</v>
      </c>
      <c r="D145" s="94">
        <v>1.4</v>
      </c>
      <c r="E145" s="95">
        <v>0</v>
      </c>
      <c r="F145" s="94">
        <v>0</v>
      </c>
      <c r="G145" s="96">
        <v>122</v>
      </c>
    </row>
    <row r="146" spans="1:7" ht="18.75" x14ac:dyDescent="0.3">
      <c r="A146" s="426"/>
      <c r="B146" s="97" t="s">
        <v>179</v>
      </c>
      <c r="C146" s="98"/>
      <c r="D146" s="99"/>
      <c r="E146" s="91"/>
      <c r="F146" s="99"/>
      <c r="G146" s="100"/>
    </row>
    <row r="147" spans="1:7" ht="18.75" x14ac:dyDescent="0.3">
      <c r="A147" s="427"/>
      <c r="B147" s="101" t="s">
        <v>180</v>
      </c>
      <c r="C147" s="102"/>
      <c r="D147" s="103"/>
      <c r="E147" s="104"/>
      <c r="F147" s="103"/>
      <c r="G147" s="105"/>
    </row>
    <row r="148" spans="1:7" ht="18.75" x14ac:dyDescent="0.3">
      <c r="A148" s="318">
        <v>112</v>
      </c>
      <c r="B148" s="106" t="s">
        <v>57</v>
      </c>
      <c r="C148" s="31">
        <v>200</v>
      </c>
      <c r="D148" s="32">
        <v>0.5</v>
      </c>
      <c r="E148" s="32">
        <v>0</v>
      </c>
      <c r="F148" s="32">
        <v>15</v>
      </c>
      <c r="G148" s="33">
        <v>95</v>
      </c>
    </row>
    <row r="149" spans="1:7" ht="18.75" x14ac:dyDescent="0.3">
      <c r="A149" s="431" t="s">
        <v>58</v>
      </c>
      <c r="B149" s="432"/>
      <c r="C149" s="107">
        <f>SUM(C144:C148)</f>
        <v>460</v>
      </c>
      <c r="D149" s="108">
        <f>SUM(D144:D148)</f>
        <v>4.18</v>
      </c>
      <c r="E149" s="108">
        <f>SUM(E144:E148)</f>
        <v>1.52</v>
      </c>
      <c r="F149" s="108">
        <f>SUM(F144:F148)</f>
        <v>76.56</v>
      </c>
      <c r="G149" s="108">
        <f>SUM(G144:G148)</f>
        <v>486.5</v>
      </c>
    </row>
    <row r="150" spans="1:7" ht="18.75" x14ac:dyDescent="0.3">
      <c r="A150" s="433" t="s">
        <v>386</v>
      </c>
      <c r="B150" s="434"/>
      <c r="C150" s="107">
        <v>1370</v>
      </c>
      <c r="D150" s="108">
        <v>32.56</v>
      </c>
      <c r="E150" s="108">
        <v>45.4</v>
      </c>
      <c r="F150" s="108">
        <v>223.52</v>
      </c>
      <c r="G150" s="108">
        <v>1554.96</v>
      </c>
    </row>
  </sheetData>
  <mergeCells count="37">
    <mergeCell ref="A145:A147"/>
    <mergeCell ref="A149:B149"/>
    <mergeCell ref="A150:B150"/>
    <mergeCell ref="A140:B140"/>
    <mergeCell ref="A141:B141"/>
    <mergeCell ref="A5:A7"/>
    <mergeCell ref="A8:A15"/>
    <mergeCell ref="A16:A20"/>
    <mergeCell ref="A27:A33"/>
    <mergeCell ref="A34:A44"/>
    <mergeCell ref="A92:A96"/>
    <mergeCell ref="A103:A109"/>
    <mergeCell ref="A110:A120"/>
    <mergeCell ref="A23:B23"/>
    <mergeCell ref="A130:A133"/>
    <mergeCell ref="A45:A53"/>
    <mergeCell ref="A54:A57"/>
    <mergeCell ref="A69:A71"/>
    <mergeCell ref="A81:A83"/>
    <mergeCell ref="A84:A91"/>
    <mergeCell ref="A58:A61"/>
    <mergeCell ref="A134:A137"/>
    <mergeCell ref="G5:G7"/>
    <mergeCell ref="G81:G83"/>
    <mergeCell ref="D81:F82"/>
    <mergeCell ref="D5:F6"/>
    <mergeCell ref="A121:A129"/>
    <mergeCell ref="B5:B7"/>
    <mergeCell ref="B81:B83"/>
    <mergeCell ref="C5:C7"/>
    <mergeCell ref="C81:C83"/>
    <mergeCell ref="A99:B99"/>
    <mergeCell ref="A26:B26"/>
    <mergeCell ref="A64:B64"/>
    <mergeCell ref="A65:B65"/>
    <mergeCell ref="A73:B73"/>
    <mergeCell ref="A74:B74"/>
  </mergeCells>
  <pageMargins left="0.39370078740157499" right="0.196850393700787" top="0.39370078740157499" bottom="0.196850393700787" header="0.31496062992126" footer="0.118110236220472"/>
  <pageSetup paperSize="9" scale="62" fitToHeight="0" orientation="portrait" r:id="rId1"/>
  <rowBreaks count="1" manualBreakCount="1">
    <brk id="76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view="pageBreakPreview" topLeftCell="A82" zoomScale="60" zoomScaleNormal="70" workbookViewId="0">
      <selection activeCell="B117" sqref="B117"/>
    </sheetView>
  </sheetViews>
  <sheetFormatPr defaultColWidth="9" defaultRowHeight="15" x14ac:dyDescent="0.25"/>
  <cols>
    <col min="1" max="1" width="9.28515625" customWidth="1"/>
    <col min="2" max="2" width="60.7109375" customWidth="1"/>
    <col min="3" max="3" width="10.7109375" customWidth="1"/>
    <col min="4" max="5" width="9.28515625" customWidth="1"/>
    <col min="6" max="6" width="9.42578125" customWidth="1"/>
    <col min="7" max="7" width="20.28515625" customWidth="1"/>
  </cols>
  <sheetData>
    <row r="1" spans="1:8" ht="18.75" x14ac:dyDescent="0.3">
      <c r="A1" s="1" t="s">
        <v>279</v>
      </c>
      <c r="B1" s="2"/>
      <c r="C1" s="51"/>
      <c r="D1" s="1"/>
      <c r="E1" s="2"/>
      <c r="F1" s="2"/>
      <c r="G1" s="51"/>
    </row>
    <row r="2" spans="1:8" ht="18.75" x14ac:dyDescent="0.3">
      <c r="A2" s="1" t="s">
        <v>244</v>
      </c>
      <c r="B2" s="2"/>
      <c r="C2" s="2"/>
      <c r="D2" s="2"/>
      <c r="E2" s="2"/>
      <c r="F2" s="2"/>
      <c r="G2" s="2"/>
    </row>
    <row r="3" spans="1:8" ht="18.75" x14ac:dyDescent="0.3">
      <c r="A3" s="3" t="s">
        <v>272</v>
      </c>
      <c r="B3" s="4"/>
      <c r="C3" s="5"/>
      <c r="D3" s="5"/>
      <c r="E3" s="51"/>
      <c r="F3" s="5"/>
      <c r="G3" s="5"/>
    </row>
    <row r="4" spans="1:8" ht="18.75" x14ac:dyDescent="0.3">
      <c r="A4" s="3" t="s">
        <v>3</v>
      </c>
      <c r="B4" s="51"/>
      <c r="C4" s="5"/>
      <c r="D4" s="5"/>
      <c r="E4" s="51"/>
      <c r="F4" s="5"/>
      <c r="G4" s="5"/>
    </row>
    <row r="5" spans="1:8" x14ac:dyDescent="0.25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</row>
    <row r="6" spans="1:8" x14ac:dyDescent="0.25">
      <c r="A6" s="461"/>
      <c r="B6" s="450"/>
      <c r="C6" s="453"/>
      <c r="D6" s="445"/>
      <c r="E6" s="446"/>
      <c r="F6" s="447"/>
      <c r="G6" s="440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</row>
    <row r="8" spans="1:8" ht="18.75" x14ac:dyDescent="0.25">
      <c r="A8" s="486">
        <v>266</v>
      </c>
      <c r="B8" s="52" t="s">
        <v>347</v>
      </c>
      <c r="C8" s="18">
        <v>205</v>
      </c>
      <c r="D8" s="19">
        <v>6.33</v>
      </c>
      <c r="E8" s="20">
        <v>8.9</v>
      </c>
      <c r="F8" s="19">
        <v>25.49</v>
      </c>
      <c r="G8" s="20">
        <v>207.38</v>
      </c>
      <c r="H8" s="53"/>
    </row>
    <row r="9" spans="1:8" ht="18.75" x14ac:dyDescent="0.3">
      <c r="A9" s="487"/>
      <c r="B9" s="54" t="s">
        <v>348</v>
      </c>
      <c r="C9" s="13"/>
      <c r="D9" s="14"/>
      <c r="E9" s="15"/>
      <c r="F9" s="14"/>
      <c r="G9" s="15"/>
      <c r="H9" s="53"/>
    </row>
    <row r="10" spans="1:8" ht="18.75" x14ac:dyDescent="0.3">
      <c r="A10" s="487"/>
      <c r="B10" s="54" t="s">
        <v>349</v>
      </c>
      <c r="C10" s="13"/>
      <c r="D10" s="14"/>
      <c r="E10" s="15"/>
      <c r="F10" s="14"/>
      <c r="G10" s="15"/>
      <c r="H10" s="53"/>
    </row>
    <row r="11" spans="1:8" ht="18.75" x14ac:dyDescent="0.3">
      <c r="A11" s="487"/>
      <c r="B11" s="54" t="s">
        <v>275</v>
      </c>
      <c r="C11" s="13"/>
      <c r="D11" s="14"/>
      <c r="E11" s="15"/>
      <c r="F11" s="14"/>
      <c r="G11" s="15"/>
      <c r="H11" s="53"/>
    </row>
    <row r="12" spans="1:8" ht="18.75" x14ac:dyDescent="0.3">
      <c r="A12" s="487"/>
      <c r="B12" s="54" t="s">
        <v>16</v>
      </c>
      <c r="C12" s="13"/>
      <c r="D12" s="14"/>
      <c r="E12" s="15"/>
      <c r="F12" s="14"/>
      <c r="G12" s="15"/>
      <c r="H12" s="53"/>
    </row>
    <row r="13" spans="1:8" ht="18.75" x14ac:dyDescent="0.3">
      <c r="A13" s="488"/>
      <c r="B13" s="54"/>
      <c r="C13" s="22"/>
      <c r="D13" s="23"/>
      <c r="E13" s="24"/>
      <c r="F13" s="23"/>
      <c r="G13" s="24"/>
      <c r="H13" s="53"/>
    </row>
    <row r="14" spans="1:8" ht="18.75" x14ac:dyDescent="0.3">
      <c r="A14" s="435">
        <v>501</v>
      </c>
      <c r="B14" s="384" t="s">
        <v>18</v>
      </c>
      <c r="C14" s="385">
        <v>200</v>
      </c>
      <c r="D14" s="345">
        <v>2.79</v>
      </c>
      <c r="E14" s="345">
        <v>3.19</v>
      </c>
      <c r="F14" s="345">
        <v>19.71</v>
      </c>
      <c r="G14" s="345">
        <v>118.69</v>
      </c>
    </row>
    <row r="15" spans="1:8" ht="18.75" x14ac:dyDescent="0.3">
      <c r="A15" s="436"/>
      <c r="B15" s="379" t="s">
        <v>19</v>
      </c>
      <c r="C15" s="371"/>
      <c r="D15" s="358"/>
      <c r="E15" s="357"/>
      <c r="F15" s="358"/>
      <c r="G15" s="357"/>
    </row>
    <row r="16" spans="1:8" ht="18.75" x14ac:dyDescent="0.3">
      <c r="A16" s="436"/>
      <c r="B16" s="379" t="s">
        <v>91</v>
      </c>
      <c r="C16" s="371"/>
      <c r="D16" s="358"/>
      <c r="E16" s="357"/>
      <c r="F16" s="358"/>
      <c r="G16" s="357"/>
    </row>
    <row r="17" spans="1:7" ht="18.75" x14ac:dyDescent="0.3">
      <c r="A17" s="436"/>
      <c r="B17" s="379" t="s">
        <v>21</v>
      </c>
      <c r="C17" s="371"/>
      <c r="D17" s="358"/>
      <c r="E17" s="357"/>
      <c r="F17" s="358"/>
      <c r="G17" s="357"/>
    </row>
    <row r="18" spans="1:7" ht="18.75" x14ac:dyDescent="0.3">
      <c r="A18" s="437"/>
      <c r="B18" s="379"/>
      <c r="C18" s="371"/>
      <c r="D18" s="358"/>
      <c r="E18" s="357"/>
      <c r="F18" s="358"/>
      <c r="G18" s="357"/>
    </row>
    <row r="19" spans="1:7" ht="18.75" x14ac:dyDescent="0.3">
      <c r="A19" s="369">
        <v>108</v>
      </c>
      <c r="B19" s="26" t="s">
        <v>23</v>
      </c>
      <c r="C19" s="347">
        <v>50</v>
      </c>
      <c r="D19" s="348">
        <v>1.92</v>
      </c>
      <c r="E19" s="348">
        <v>0.2</v>
      </c>
      <c r="F19" s="348">
        <v>12.56</v>
      </c>
      <c r="G19" s="348">
        <v>132.5</v>
      </c>
    </row>
    <row r="20" spans="1:7" ht="18.75" x14ac:dyDescent="0.25">
      <c r="A20" s="118">
        <v>112</v>
      </c>
      <c r="B20" s="30" t="s">
        <v>126</v>
      </c>
      <c r="C20" s="31">
        <v>200</v>
      </c>
      <c r="D20" s="32">
        <v>0.5</v>
      </c>
      <c r="E20" s="32">
        <v>0</v>
      </c>
      <c r="F20" s="32">
        <v>15</v>
      </c>
      <c r="G20" s="33">
        <v>47</v>
      </c>
    </row>
    <row r="21" spans="1:7" ht="18.75" x14ac:dyDescent="0.3">
      <c r="A21" s="455" t="s">
        <v>24</v>
      </c>
      <c r="B21" s="456"/>
      <c r="C21" s="55">
        <f>SUM(C6:C20)</f>
        <v>655</v>
      </c>
      <c r="D21" s="56">
        <f t="shared" ref="D21:F21" si="0">SUM(D6:D20)</f>
        <v>11.540000000000001</v>
      </c>
      <c r="E21" s="56">
        <f t="shared" si="0"/>
        <v>12.29</v>
      </c>
      <c r="F21" s="56">
        <f t="shared" si="0"/>
        <v>72.760000000000005</v>
      </c>
      <c r="G21" s="56">
        <f>SUM(G8:G20)</f>
        <v>505.57</v>
      </c>
    </row>
    <row r="22" spans="1:7" ht="18.75" x14ac:dyDescent="0.3">
      <c r="A22" s="57"/>
      <c r="B22" s="57"/>
      <c r="C22" s="36"/>
      <c r="D22" s="39"/>
      <c r="E22" s="39"/>
      <c r="F22" s="39"/>
      <c r="G22" s="39"/>
    </row>
    <row r="23" spans="1:7" ht="18.75" x14ac:dyDescent="0.3">
      <c r="A23" s="57"/>
      <c r="B23" s="57"/>
      <c r="C23" s="36"/>
      <c r="D23" s="39"/>
      <c r="E23" s="39"/>
      <c r="F23" s="39"/>
      <c r="G23" s="39"/>
    </row>
    <row r="24" spans="1:7" ht="18.75" x14ac:dyDescent="0.3">
      <c r="A24" s="45" t="s">
        <v>25</v>
      </c>
      <c r="B24" s="51"/>
      <c r="C24" s="44"/>
      <c r="D24" s="44"/>
      <c r="E24" s="58"/>
      <c r="F24" s="45"/>
      <c r="G24" s="45"/>
    </row>
    <row r="25" spans="1:7" s="2" customFormat="1" ht="18.75" x14ac:dyDescent="0.3">
      <c r="A25" s="425">
        <v>76</v>
      </c>
      <c r="B25" s="59" t="s">
        <v>215</v>
      </c>
      <c r="C25" s="60">
        <v>60</v>
      </c>
      <c r="D25" s="61">
        <v>0.76</v>
      </c>
      <c r="E25" s="62">
        <v>6.08</v>
      </c>
      <c r="F25" s="61">
        <v>4.99</v>
      </c>
      <c r="G25" s="61">
        <v>77.55</v>
      </c>
    </row>
    <row r="26" spans="1:7" s="2" customFormat="1" ht="18.75" x14ac:dyDescent="0.3">
      <c r="A26" s="426"/>
      <c r="B26" s="63" t="s">
        <v>216</v>
      </c>
      <c r="C26" s="64"/>
      <c r="D26" s="65"/>
      <c r="E26" s="66"/>
      <c r="F26" s="65"/>
      <c r="G26" s="65"/>
    </row>
    <row r="27" spans="1:7" s="2" customFormat="1" ht="18.75" x14ac:dyDescent="0.3">
      <c r="A27" s="426"/>
      <c r="B27" s="63" t="s">
        <v>217</v>
      </c>
      <c r="C27" s="64"/>
      <c r="D27" s="65"/>
      <c r="E27" s="66"/>
      <c r="F27" s="65"/>
      <c r="G27" s="65"/>
    </row>
    <row r="28" spans="1:7" s="2" customFormat="1" ht="18.75" x14ac:dyDescent="0.3">
      <c r="A28" s="426"/>
      <c r="B28" s="63" t="s">
        <v>218</v>
      </c>
      <c r="C28" s="64"/>
      <c r="D28" s="65"/>
      <c r="E28" s="66"/>
      <c r="F28" s="65"/>
      <c r="G28" s="65"/>
    </row>
    <row r="29" spans="1:7" s="2" customFormat="1" ht="18.75" x14ac:dyDescent="0.3">
      <c r="A29" s="426"/>
      <c r="B29" s="63" t="s">
        <v>350</v>
      </c>
      <c r="C29" s="64"/>
      <c r="D29" s="65"/>
      <c r="E29" s="66"/>
      <c r="F29" s="65"/>
      <c r="G29" s="65"/>
    </row>
    <row r="30" spans="1:7" s="2" customFormat="1" ht="18.75" x14ac:dyDescent="0.3">
      <c r="A30" s="426"/>
      <c r="B30" s="63" t="s">
        <v>220</v>
      </c>
      <c r="C30" s="64"/>
      <c r="D30" s="65"/>
      <c r="E30" s="66"/>
      <c r="F30" s="65"/>
      <c r="G30" s="65"/>
    </row>
    <row r="31" spans="1:7" s="2" customFormat="1" ht="18.75" x14ac:dyDescent="0.3">
      <c r="A31" s="426"/>
      <c r="B31" s="63" t="s">
        <v>351</v>
      </c>
      <c r="C31" s="64"/>
      <c r="D31" s="65"/>
      <c r="E31" s="66"/>
      <c r="F31" s="65"/>
      <c r="G31" s="65"/>
    </row>
    <row r="32" spans="1:7" s="2" customFormat="1" ht="18.75" x14ac:dyDescent="0.3">
      <c r="A32" s="427"/>
      <c r="B32" s="68" t="s">
        <v>39</v>
      </c>
      <c r="C32" s="69"/>
      <c r="D32" s="70"/>
      <c r="E32" s="71"/>
      <c r="F32" s="70"/>
      <c r="G32" s="70"/>
    </row>
    <row r="33" spans="1:7" ht="18.75" x14ac:dyDescent="0.3">
      <c r="A33" s="448">
        <v>147</v>
      </c>
      <c r="B33" s="73" t="s">
        <v>252</v>
      </c>
      <c r="C33" s="74">
        <v>200</v>
      </c>
      <c r="D33" s="61">
        <v>2.83</v>
      </c>
      <c r="E33" s="61">
        <v>2.86</v>
      </c>
      <c r="F33" s="61">
        <v>21.76</v>
      </c>
      <c r="G33" s="61">
        <v>124.09</v>
      </c>
    </row>
    <row r="34" spans="1:7" ht="18.75" x14ac:dyDescent="0.3">
      <c r="A34" s="448"/>
      <c r="B34" s="75" t="s">
        <v>253</v>
      </c>
      <c r="C34" s="76"/>
      <c r="D34" s="65"/>
      <c r="E34" s="65"/>
      <c r="F34" s="65"/>
      <c r="G34" s="65"/>
    </row>
    <row r="35" spans="1:7" ht="18.75" x14ac:dyDescent="0.3">
      <c r="A35" s="448"/>
      <c r="B35" s="75" t="s">
        <v>98</v>
      </c>
      <c r="C35" s="76"/>
      <c r="D35" s="65"/>
      <c r="E35" s="65"/>
      <c r="F35" s="65"/>
      <c r="G35" s="65"/>
    </row>
    <row r="36" spans="1:7" ht="18.75" x14ac:dyDescent="0.3">
      <c r="A36" s="448"/>
      <c r="B36" s="75" t="s">
        <v>35</v>
      </c>
      <c r="C36" s="76"/>
      <c r="D36" s="65"/>
      <c r="E36" s="65"/>
      <c r="F36" s="65"/>
      <c r="G36" s="65"/>
    </row>
    <row r="37" spans="1:7" ht="18.75" x14ac:dyDescent="0.3">
      <c r="A37" s="448"/>
      <c r="B37" s="75" t="s">
        <v>254</v>
      </c>
      <c r="C37" s="76"/>
      <c r="D37" s="65"/>
      <c r="E37" s="65"/>
      <c r="F37" s="65"/>
      <c r="G37" s="65"/>
    </row>
    <row r="38" spans="1:7" ht="18.75" x14ac:dyDescent="0.3">
      <c r="A38" s="448"/>
      <c r="B38" s="75" t="s">
        <v>255</v>
      </c>
      <c r="C38" s="76"/>
      <c r="D38" s="65"/>
      <c r="E38" s="65"/>
      <c r="F38" s="65"/>
      <c r="G38" s="65"/>
    </row>
    <row r="39" spans="1:7" ht="18.75" x14ac:dyDescent="0.3">
      <c r="A39" s="448"/>
      <c r="B39" s="75" t="s">
        <v>256</v>
      </c>
      <c r="C39" s="76"/>
      <c r="D39" s="65"/>
      <c r="E39" s="65"/>
      <c r="F39" s="65"/>
      <c r="G39" s="65"/>
    </row>
    <row r="40" spans="1:7" ht="18.75" x14ac:dyDescent="0.3">
      <c r="A40" s="448"/>
      <c r="B40" s="77" t="s">
        <v>39</v>
      </c>
      <c r="C40" s="78"/>
      <c r="D40" s="70"/>
      <c r="E40" s="70"/>
      <c r="F40" s="70"/>
      <c r="G40" s="70"/>
    </row>
    <row r="41" spans="1:7" ht="18.75" x14ac:dyDescent="0.3">
      <c r="A41" s="425">
        <v>390</v>
      </c>
      <c r="B41" s="191" t="s">
        <v>305</v>
      </c>
      <c r="C41" s="74">
        <v>90</v>
      </c>
      <c r="D41" s="180">
        <v>11.78</v>
      </c>
      <c r="E41" s="169">
        <v>17.39</v>
      </c>
      <c r="F41" s="180">
        <v>12.14</v>
      </c>
      <c r="G41" s="169">
        <v>252.18</v>
      </c>
    </row>
    <row r="42" spans="1:7" ht="18.75" x14ac:dyDescent="0.3">
      <c r="A42" s="470"/>
      <c r="B42" s="63" t="s">
        <v>306</v>
      </c>
      <c r="C42" s="192"/>
      <c r="D42" s="90"/>
      <c r="E42" s="175"/>
      <c r="F42" s="90"/>
      <c r="G42" s="175"/>
    </row>
    <row r="43" spans="1:7" ht="18.75" x14ac:dyDescent="0.3">
      <c r="A43" s="470"/>
      <c r="B43" s="63" t="s">
        <v>307</v>
      </c>
      <c r="C43" s="192"/>
      <c r="D43" s="90"/>
      <c r="E43" s="175"/>
      <c r="F43" s="90"/>
      <c r="G43" s="175"/>
    </row>
    <row r="44" spans="1:7" ht="18.75" x14ac:dyDescent="0.3">
      <c r="A44" s="470"/>
      <c r="B44" s="63" t="s">
        <v>308</v>
      </c>
      <c r="C44" s="192"/>
      <c r="D44" s="90"/>
      <c r="E44" s="175"/>
      <c r="F44" s="90"/>
      <c r="G44" s="175"/>
    </row>
    <row r="45" spans="1:7" ht="18.75" x14ac:dyDescent="0.3">
      <c r="A45" s="470"/>
      <c r="B45" s="63" t="s">
        <v>309</v>
      </c>
      <c r="C45" s="192"/>
      <c r="D45" s="90"/>
      <c r="E45" s="175"/>
      <c r="F45" s="90"/>
      <c r="G45" s="175"/>
    </row>
    <row r="46" spans="1:7" ht="18.75" x14ac:dyDescent="0.3">
      <c r="A46" s="470"/>
      <c r="B46" s="63" t="s">
        <v>310</v>
      </c>
      <c r="C46" s="192"/>
      <c r="D46" s="90"/>
      <c r="E46" s="175"/>
      <c r="F46" s="90"/>
      <c r="G46" s="175"/>
    </row>
    <row r="47" spans="1:7" ht="18.75" x14ac:dyDescent="0.3">
      <c r="A47" s="470"/>
      <c r="B47" s="63" t="s">
        <v>311</v>
      </c>
      <c r="C47" s="192"/>
      <c r="D47" s="90"/>
      <c r="E47" s="175"/>
      <c r="F47" s="90"/>
      <c r="G47" s="175"/>
    </row>
    <row r="48" spans="1:7" ht="18.75" x14ac:dyDescent="0.3">
      <c r="A48" s="470"/>
      <c r="B48" s="63" t="s">
        <v>39</v>
      </c>
      <c r="C48" s="192"/>
      <c r="D48" s="90"/>
      <c r="E48" s="175"/>
      <c r="F48" s="90"/>
      <c r="G48" s="175"/>
    </row>
    <row r="49" spans="1:8" ht="18.75" x14ac:dyDescent="0.3">
      <c r="A49" s="484"/>
      <c r="B49" s="68" t="s">
        <v>71</v>
      </c>
      <c r="C49" s="178"/>
      <c r="D49" s="177"/>
      <c r="E49" s="178"/>
      <c r="F49" s="177"/>
      <c r="G49" s="178"/>
    </row>
    <row r="50" spans="1:8" ht="18.75" x14ac:dyDescent="0.3">
      <c r="A50" s="466">
        <v>237</v>
      </c>
      <c r="B50" s="59" t="s">
        <v>44</v>
      </c>
      <c r="C50" s="79">
        <v>150</v>
      </c>
      <c r="D50" s="62">
        <v>8.73</v>
      </c>
      <c r="E50" s="61">
        <v>5.43</v>
      </c>
      <c r="F50" s="62">
        <v>45</v>
      </c>
      <c r="G50" s="61">
        <v>263.8</v>
      </c>
    </row>
    <row r="51" spans="1:8" ht="18.75" x14ac:dyDescent="0.3">
      <c r="A51" s="466"/>
      <c r="B51" s="63" t="s">
        <v>45</v>
      </c>
      <c r="C51" s="80"/>
      <c r="D51" s="66"/>
      <c r="E51" s="65"/>
      <c r="F51" s="66"/>
      <c r="G51" s="65"/>
    </row>
    <row r="52" spans="1:8" ht="18.75" x14ac:dyDescent="0.3">
      <c r="A52" s="466"/>
      <c r="B52" s="63" t="s">
        <v>47</v>
      </c>
      <c r="C52" s="80"/>
      <c r="D52" s="66"/>
      <c r="E52" s="65"/>
      <c r="F52" s="66"/>
      <c r="G52" s="65"/>
    </row>
    <row r="53" spans="1:8" ht="18.75" x14ac:dyDescent="0.3">
      <c r="A53" s="466"/>
      <c r="B53" s="68" t="s">
        <v>39</v>
      </c>
      <c r="C53" s="81"/>
      <c r="D53" s="71"/>
      <c r="E53" s="70"/>
      <c r="F53" s="71"/>
      <c r="G53" s="70"/>
    </row>
    <row r="54" spans="1:8" s="41" customFormat="1" ht="18.75" x14ac:dyDescent="0.25">
      <c r="A54" s="72">
        <v>518</v>
      </c>
      <c r="B54" s="82" t="s">
        <v>48</v>
      </c>
      <c r="C54" s="83">
        <v>200</v>
      </c>
      <c r="D54" s="84">
        <v>2.79</v>
      </c>
      <c r="E54" s="84">
        <v>3.19</v>
      </c>
      <c r="F54" s="84">
        <v>19.71</v>
      </c>
      <c r="G54" s="84">
        <v>118.69</v>
      </c>
      <c r="H54" s="85"/>
    </row>
    <row r="55" spans="1:8" ht="18.75" x14ac:dyDescent="0.3">
      <c r="A55" s="72">
        <v>108</v>
      </c>
      <c r="B55" s="86" t="s">
        <v>23</v>
      </c>
      <c r="C55" s="78">
        <v>40</v>
      </c>
      <c r="D55" s="71">
        <v>1.54</v>
      </c>
      <c r="E55" s="70">
        <v>0.16</v>
      </c>
      <c r="F55" s="71">
        <v>10.050000000000001</v>
      </c>
      <c r="G55" s="70">
        <v>106</v>
      </c>
    </row>
    <row r="56" spans="1:8" ht="18.75" x14ac:dyDescent="0.3">
      <c r="A56" s="72">
        <v>109</v>
      </c>
      <c r="B56" s="86" t="s">
        <v>49</v>
      </c>
      <c r="C56" s="87">
        <v>40</v>
      </c>
      <c r="D56" s="88">
        <v>0.8</v>
      </c>
      <c r="E56" s="88">
        <v>0.32</v>
      </c>
      <c r="F56" s="88">
        <v>5.6</v>
      </c>
      <c r="G56" s="29">
        <v>89.6</v>
      </c>
    </row>
    <row r="57" spans="1:8" ht="18.75" x14ac:dyDescent="0.25">
      <c r="A57" s="457" t="s">
        <v>50</v>
      </c>
      <c r="B57" s="458"/>
      <c r="C57" s="89">
        <f>SUM(C25:C56)</f>
        <v>780</v>
      </c>
      <c r="D57" s="35">
        <f t="shared" ref="D57:G57" si="1">SUM(D25:D56)</f>
        <v>29.23</v>
      </c>
      <c r="E57" s="35">
        <f t="shared" si="1"/>
        <v>35.429999999999993</v>
      </c>
      <c r="F57" s="35">
        <f t="shared" si="1"/>
        <v>119.24999999999999</v>
      </c>
      <c r="G57" s="35">
        <f t="shared" si="1"/>
        <v>1031.9099999999999</v>
      </c>
    </row>
    <row r="58" spans="1:8" ht="18.75" x14ac:dyDescent="0.25">
      <c r="A58" s="433" t="s">
        <v>51</v>
      </c>
      <c r="B58" s="434"/>
      <c r="C58" s="89">
        <f>SUM(C21+C57)</f>
        <v>1435</v>
      </c>
      <c r="D58" s="35">
        <f t="shared" ref="D58:G58" si="2">SUM(D21+D57)</f>
        <v>40.770000000000003</v>
      </c>
      <c r="E58" s="35">
        <f t="shared" si="2"/>
        <v>47.719999999999992</v>
      </c>
      <c r="F58" s="35">
        <f t="shared" si="2"/>
        <v>192.01</v>
      </c>
      <c r="G58" s="35">
        <f t="shared" si="2"/>
        <v>1537.4799999999998</v>
      </c>
    </row>
    <row r="59" spans="1:8" ht="18.75" x14ac:dyDescent="0.3">
      <c r="A59" s="5"/>
      <c r="B59" s="36"/>
      <c r="C59" s="37"/>
      <c r="D59" s="38"/>
      <c r="E59" s="38"/>
      <c r="F59" s="38"/>
      <c r="G59" s="39"/>
    </row>
    <row r="60" spans="1:8" ht="18.75" x14ac:dyDescent="0.3">
      <c r="A60" s="3" t="s">
        <v>52</v>
      </c>
      <c r="C60" s="90"/>
      <c r="D60" s="91"/>
      <c r="E60" s="91"/>
      <c r="F60" s="91"/>
      <c r="G60" s="39"/>
    </row>
    <row r="61" spans="1:8" ht="18.75" x14ac:dyDescent="0.3">
      <c r="A61" s="17"/>
      <c r="B61" s="92" t="s">
        <v>53</v>
      </c>
      <c r="C61" s="31">
        <v>60</v>
      </c>
      <c r="D61" s="32">
        <v>2.2799999999999998</v>
      </c>
      <c r="E61" s="32">
        <v>1.52</v>
      </c>
      <c r="F61" s="32">
        <v>61.56</v>
      </c>
      <c r="G61" s="33">
        <v>269.5</v>
      </c>
    </row>
    <row r="62" spans="1:8" ht="18.75" x14ac:dyDescent="0.3">
      <c r="A62" s="425">
        <v>503</v>
      </c>
      <c r="B62" s="92" t="s">
        <v>178</v>
      </c>
      <c r="C62" s="93">
        <v>200</v>
      </c>
      <c r="D62" s="94">
        <v>1.4</v>
      </c>
      <c r="E62" s="95">
        <v>0</v>
      </c>
      <c r="F62" s="94">
        <v>0</v>
      </c>
      <c r="G62" s="96">
        <v>122</v>
      </c>
    </row>
    <row r="63" spans="1:8" ht="18.75" x14ac:dyDescent="0.3">
      <c r="A63" s="426"/>
      <c r="B63" s="97" t="s">
        <v>179</v>
      </c>
      <c r="C63" s="98"/>
      <c r="D63" s="99"/>
      <c r="E63" s="91"/>
      <c r="F63" s="99"/>
      <c r="G63" s="100"/>
    </row>
    <row r="64" spans="1:8" ht="18.75" x14ac:dyDescent="0.3">
      <c r="A64" s="427"/>
      <c r="B64" s="101" t="s">
        <v>180</v>
      </c>
      <c r="C64" s="102"/>
      <c r="D64" s="103"/>
      <c r="E64" s="104"/>
      <c r="F64" s="103"/>
      <c r="G64" s="105"/>
    </row>
    <row r="65" spans="1:8" ht="18.75" x14ac:dyDescent="0.3">
      <c r="A65" s="72">
        <v>112</v>
      </c>
      <c r="B65" s="106" t="s">
        <v>126</v>
      </c>
      <c r="C65" s="31">
        <v>200</v>
      </c>
      <c r="D65" s="32">
        <v>0.5</v>
      </c>
      <c r="E65" s="32">
        <v>0</v>
      </c>
      <c r="F65" s="32">
        <v>15</v>
      </c>
      <c r="G65" s="33">
        <v>95</v>
      </c>
    </row>
    <row r="66" spans="1:8" ht="18.75" x14ac:dyDescent="0.3">
      <c r="A66" s="431" t="s">
        <v>58</v>
      </c>
      <c r="B66" s="432"/>
      <c r="C66" s="107">
        <f>SUM(C61:C65)</f>
        <v>460</v>
      </c>
      <c r="D66" s="108">
        <f>SUM(D61:D65)</f>
        <v>4.18</v>
      </c>
      <c r="E66" s="108">
        <f>SUM(E61:E65)</f>
        <v>1.52</v>
      </c>
      <c r="F66" s="108">
        <f>SUM(F61:F65)</f>
        <v>76.56</v>
      </c>
      <c r="G66" s="108">
        <f>SUM(G61:G65)</f>
        <v>486.5</v>
      </c>
    </row>
    <row r="67" spans="1:8" ht="18.75" x14ac:dyDescent="0.3">
      <c r="A67" s="433" t="s">
        <v>386</v>
      </c>
      <c r="B67" s="434"/>
      <c r="C67" s="107">
        <v>1240</v>
      </c>
      <c r="D67" s="108">
        <v>35.119999999999997</v>
      </c>
      <c r="E67" s="108">
        <v>35</v>
      </c>
      <c r="F67" s="108">
        <v>218.01</v>
      </c>
      <c r="G67" s="108">
        <v>1474.87</v>
      </c>
    </row>
    <row r="68" spans="1:8" ht="18.75" x14ac:dyDescent="0.3">
      <c r="A68" s="5"/>
      <c r="B68" s="36"/>
      <c r="C68" s="37"/>
      <c r="D68" s="38"/>
      <c r="E68" s="38"/>
      <c r="F68" s="38"/>
      <c r="G68" s="39"/>
      <c r="H68" s="53"/>
    </row>
    <row r="69" spans="1:8" ht="18.75" x14ac:dyDescent="0.3">
      <c r="A69" s="1" t="s">
        <v>279</v>
      </c>
      <c r="B69" s="40"/>
      <c r="C69" s="58"/>
      <c r="D69" s="42"/>
      <c r="E69" s="40"/>
      <c r="F69" s="40"/>
      <c r="G69" s="58"/>
      <c r="H69" s="53"/>
    </row>
    <row r="70" spans="1:8" ht="18.75" x14ac:dyDescent="0.3">
      <c r="A70" s="1" t="s">
        <v>244</v>
      </c>
      <c r="B70" s="40"/>
      <c r="C70" s="40"/>
      <c r="D70" s="40"/>
      <c r="E70" s="40"/>
      <c r="F70" s="40"/>
      <c r="G70" s="40"/>
      <c r="H70" s="53"/>
    </row>
    <row r="71" spans="1:8" ht="18.75" x14ac:dyDescent="0.3">
      <c r="A71" s="3" t="s">
        <v>59</v>
      </c>
      <c r="B71" s="43"/>
      <c r="C71" s="44"/>
      <c r="D71" s="44"/>
      <c r="E71" s="58"/>
      <c r="F71" s="44"/>
      <c r="G71" s="44"/>
      <c r="H71" s="53"/>
    </row>
    <row r="72" spans="1:8" ht="18.75" x14ac:dyDescent="0.3">
      <c r="A72" s="45" t="s">
        <v>3</v>
      </c>
      <c r="B72" s="51"/>
      <c r="C72" s="44"/>
      <c r="D72" s="44"/>
      <c r="E72" s="58"/>
      <c r="F72" s="44"/>
      <c r="G72" s="44"/>
      <c r="H72" s="53"/>
    </row>
    <row r="73" spans="1:8" x14ac:dyDescent="0.25">
      <c r="A73" s="461" t="s">
        <v>4</v>
      </c>
      <c r="B73" s="449" t="s">
        <v>5</v>
      </c>
      <c r="C73" s="452" t="s">
        <v>6</v>
      </c>
      <c r="D73" s="442" t="s">
        <v>7</v>
      </c>
      <c r="E73" s="443"/>
      <c r="F73" s="444"/>
      <c r="G73" s="439" t="s">
        <v>8</v>
      </c>
      <c r="H73" s="53"/>
    </row>
    <row r="74" spans="1:8" x14ac:dyDescent="0.25">
      <c r="A74" s="461"/>
      <c r="B74" s="450"/>
      <c r="C74" s="453"/>
      <c r="D74" s="445"/>
      <c r="E74" s="446"/>
      <c r="F74" s="447"/>
      <c r="G74" s="440"/>
    </row>
    <row r="75" spans="1:8" ht="18.75" x14ac:dyDescent="0.3">
      <c r="A75" s="461"/>
      <c r="B75" s="451"/>
      <c r="C75" s="454"/>
      <c r="D75" s="6" t="s">
        <v>9</v>
      </c>
      <c r="E75" s="6" t="s">
        <v>10</v>
      </c>
      <c r="F75" s="6" t="s">
        <v>11</v>
      </c>
      <c r="G75" s="441"/>
    </row>
    <row r="76" spans="1:8" ht="18.75" x14ac:dyDescent="0.25">
      <c r="A76" s="486">
        <v>266</v>
      </c>
      <c r="B76" s="52" t="s">
        <v>347</v>
      </c>
      <c r="C76" s="373">
        <v>205</v>
      </c>
      <c r="D76" s="19">
        <v>6.33</v>
      </c>
      <c r="E76" s="20">
        <v>8.9</v>
      </c>
      <c r="F76" s="19">
        <v>25.49</v>
      </c>
      <c r="G76" s="20">
        <v>207.38</v>
      </c>
    </row>
    <row r="77" spans="1:8" ht="18.75" x14ac:dyDescent="0.3">
      <c r="A77" s="487"/>
      <c r="B77" s="54" t="s">
        <v>348</v>
      </c>
      <c r="C77" s="13"/>
      <c r="D77" s="14"/>
      <c r="E77" s="15"/>
      <c r="F77" s="14"/>
      <c r="G77" s="15"/>
    </row>
    <row r="78" spans="1:8" ht="18.75" x14ac:dyDescent="0.3">
      <c r="A78" s="487"/>
      <c r="B78" s="54" t="s">
        <v>349</v>
      </c>
      <c r="C78" s="13"/>
      <c r="D78" s="14"/>
      <c r="E78" s="15"/>
      <c r="F78" s="14"/>
      <c r="G78" s="15"/>
    </row>
    <row r="79" spans="1:8" ht="18.75" x14ac:dyDescent="0.3">
      <c r="A79" s="487"/>
      <c r="B79" s="54" t="s">
        <v>275</v>
      </c>
      <c r="C79" s="13"/>
      <c r="D79" s="14"/>
      <c r="E79" s="15"/>
      <c r="F79" s="14"/>
      <c r="G79" s="15"/>
    </row>
    <row r="80" spans="1:8" ht="15" customHeight="1" x14ac:dyDescent="0.3">
      <c r="A80" s="487"/>
      <c r="B80" s="54" t="s">
        <v>16</v>
      </c>
      <c r="C80" s="13"/>
      <c r="D80" s="14"/>
      <c r="E80" s="15"/>
      <c r="F80" s="14"/>
      <c r="G80" s="15"/>
    </row>
    <row r="81" spans="1:7" ht="18.75" hidden="1" x14ac:dyDescent="0.25">
      <c r="A81" s="488"/>
      <c r="B81" s="329"/>
      <c r="C81" s="22"/>
      <c r="D81" s="23"/>
      <c r="E81" s="24"/>
      <c r="F81" s="23"/>
      <c r="G81" s="24"/>
    </row>
    <row r="82" spans="1:7" ht="18.75" x14ac:dyDescent="0.3">
      <c r="A82" s="435">
        <v>501</v>
      </c>
      <c r="B82" s="384" t="s">
        <v>18</v>
      </c>
      <c r="C82" s="385">
        <v>200</v>
      </c>
      <c r="D82" s="345">
        <v>2.79</v>
      </c>
      <c r="E82" s="345">
        <v>3.19</v>
      </c>
      <c r="F82" s="345">
        <v>19.71</v>
      </c>
      <c r="G82" s="345">
        <v>118.69</v>
      </c>
    </row>
    <row r="83" spans="1:7" ht="18.75" x14ac:dyDescent="0.3">
      <c r="A83" s="436"/>
      <c r="B83" s="379" t="s">
        <v>19</v>
      </c>
      <c r="C83" s="371"/>
      <c r="D83" s="358"/>
      <c r="E83" s="357"/>
      <c r="F83" s="358"/>
      <c r="G83" s="357"/>
    </row>
    <row r="84" spans="1:7" s="2" customFormat="1" ht="18.75" x14ac:dyDescent="0.3">
      <c r="A84" s="436"/>
      <c r="B84" s="379" t="s">
        <v>91</v>
      </c>
      <c r="C84" s="371"/>
      <c r="D84" s="358"/>
      <c r="E84" s="357"/>
      <c r="F84" s="358"/>
      <c r="G84" s="357"/>
    </row>
    <row r="85" spans="1:7" s="2" customFormat="1" ht="18.75" x14ac:dyDescent="0.3">
      <c r="A85" s="436"/>
      <c r="B85" s="379" t="s">
        <v>21</v>
      </c>
      <c r="C85" s="371"/>
      <c r="D85" s="358"/>
      <c r="E85" s="357"/>
      <c r="F85" s="358"/>
      <c r="G85" s="357"/>
    </row>
    <row r="86" spans="1:7" s="2" customFormat="1" ht="18.75" x14ac:dyDescent="0.3">
      <c r="A86" s="437"/>
      <c r="B86" s="379"/>
      <c r="C86" s="371"/>
      <c r="D86" s="358"/>
      <c r="E86" s="357"/>
      <c r="F86" s="358"/>
      <c r="G86" s="357"/>
    </row>
    <row r="87" spans="1:7" s="2" customFormat="1" ht="18.75" x14ac:dyDescent="0.3">
      <c r="A87" s="286">
        <v>108</v>
      </c>
      <c r="B87" s="26" t="s">
        <v>23</v>
      </c>
      <c r="C87" s="347">
        <v>50</v>
      </c>
      <c r="D87" s="348">
        <v>1.92</v>
      </c>
      <c r="E87" s="348">
        <v>0.2</v>
      </c>
      <c r="F87" s="348">
        <v>12.56</v>
      </c>
      <c r="G87" s="348">
        <v>132.5</v>
      </c>
    </row>
    <row r="88" spans="1:7" s="2" customFormat="1" ht="18.75" x14ac:dyDescent="0.3">
      <c r="A88" s="118">
        <v>112</v>
      </c>
      <c r="B88" s="30" t="s">
        <v>57</v>
      </c>
      <c r="C88" s="31">
        <v>200</v>
      </c>
      <c r="D88" s="32">
        <v>0.5</v>
      </c>
      <c r="E88" s="32">
        <v>0</v>
      </c>
      <c r="F88" s="32">
        <v>15</v>
      </c>
      <c r="G88" s="33">
        <v>47</v>
      </c>
    </row>
    <row r="89" spans="1:7" s="2" customFormat="1" ht="18.75" x14ac:dyDescent="0.3">
      <c r="A89" s="455" t="s">
        <v>24</v>
      </c>
      <c r="B89" s="456"/>
      <c r="C89" s="55">
        <f>SUM(C76:C88)</f>
        <v>655</v>
      </c>
      <c r="D89" s="56">
        <f>SUM(D76:D88)</f>
        <v>11.540000000000001</v>
      </c>
      <c r="E89" s="56">
        <f t="shared" ref="E89:G89" si="3">SUM(E76:E88)</f>
        <v>12.29</v>
      </c>
      <c r="F89" s="56">
        <f t="shared" si="3"/>
        <v>72.760000000000005</v>
      </c>
      <c r="G89" s="56">
        <f t="shared" si="3"/>
        <v>505.57</v>
      </c>
    </row>
    <row r="90" spans="1:7" s="2" customFormat="1" ht="18.75" x14ac:dyDescent="0.3">
      <c r="A90" s="57"/>
      <c r="B90" s="57"/>
      <c r="C90" s="36"/>
      <c r="D90" s="39"/>
      <c r="E90" s="39"/>
      <c r="F90" s="39"/>
      <c r="G90" s="39"/>
    </row>
    <row r="91" spans="1:7" s="2" customFormat="1" ht="18.75" x14ac:dyDescent="0.3">
      <c r="A91" s="57"/>
      <c r="B91" s="57"/>
      <c r="C91" s="36"/>
      <c r="D91" s="39"/>
      <c r="E91" s="39"/>
      <c r="F91" s="39"/>
      <c r="G91" s="39"/>
    </row>
    <row r="92" spans="1:7" s="2" customFormat="1" ht="18.75" x14ac:dyDescent="0.3">
      <c r="A92" s="45" t="s">
        <v>25</v>
      </c>
      <c r="B92" s="51"/>
      <c r="C92" s="44"/>
      <c r="D92" s="44"/>
      <c r="E92" s="58"/>
      <c r="F92" s="45"/>
      <c r="G92" s="45"/>
    </row>
    <row r="93" spans="1:7" ht="18.75" x14ac:dyDescent="0.3">
      <c r="A93" s="425">
        <v>82</v>
      </c>
      <c r="B93" s="59" t="s">
        <v>215</v>
      </c>
      <c r="C93" s="60">
        <v>100</v>
      </c>
      <c r="D93" s="61">
        <v>1.3</v>
      </c>
      <c r="E93" s="62">
        <v>10.8</v>
      </c>
      <c r="F93" s="61">
        <v>6.8</v>
      </c>
      <c r="G93" s="61">
        <v>130</v>
      </c>
    </row>
    <row r="94" spans="1:7" ht="18.75" x14ac:dyDescent="0.3">
      <c r="A94" s="426"/>
      <c r="B94" s="63" t="s">
        <v>236</v>
      </c>
      <c r="C94" s="64"/>
      <c r="D94" s="65"/>
      <c r="E94" s="66"/>
      <c r="F94" s="65"/>
      <c r="G94" s="65"/>
    </row>
    <row r="95" spans="1:7" ht="18.75" x14ac:dyDescent="0.3">
      <c r="A95" s="426"/>
      <c r="B95" s="63" t="s">
        <v>237</v>
      </c>
      <c r="C95" s="64"/>
      <c r="D95" s="65"/>
      <c r="E95" s="66"/>
      <c r="F95" s="65"/>
      <c r="G95" s="65"/>
    </row>
    <row r="96" spans="1:7" ht="18.75" x14ac:dyDescent="0.3">
      <c r="A96" s="426"/>
      <c r="B96" s="63" t="s">
        <v>238</v>
      </c>
      <c r="C96" s="64"/>
      <c r="D96" s="65"/>
      <c r="E96" s="66"/>
      <c r="F96" s="65"/>
      <c r="G96" s="65"/>
    </row>
    <row r="97" spans="1:8" ht="18.75" x14ac:dyDescent="0.3">
      <c r="A97" s="426"/>
      <c r="B97" s="63" t="s">
        <v>239</v>
      </c>
      <c r="C97" s="64"/>
      <c r="D97" s="65"/>
      <c r="E97" s="66"/>
      <c r="F97" s="65"/>
      <c r="G97" s="65"/>
    </row>
    <row r="98" spans="1:8" ht="18.75" x14ac:dyDescent="0.3">
      <c r="A98" s="426"/>
      <c r="B98" s="63" t="s">
        <v>39</v>
      </c>
      <c r="C98" s="64"/>
      <c r="D98" s="65"/>
      <c r="E98" s="66"/>
      <c r="F98" s="65"/>
      <c r="G98" s="65"/>
    </row>
    <row r="99" spans="1:8" ht="18.75" x14ac:dyDescent="0.3">
      <c r="A99" s="426"/>
      <c r="B99" s="63" t="s">
        <v>240</v>
      </c>
      <c r="C99" s="64"/>
      <c r="D99" s="65"/>
      <c r="E99" s="66"/>
      <c r="F99" s="65"/>
      <c r="G99" s="65"/>
    </row>
    <row r="100" spans="1:8" ht="18.75" x14ac:dyDescent="0.3">
      <c r="A100" s="427"/>
      <c r="B100" s="68" t="s">
        <v>241</v>
      </c>
      <c r="C100" s="69"/>
      <c r="D100" s="70"/>
      <c r="E100" s="71"/>
      <c r="F100" s="70"/>
      <c r="G100" s="70"/>
    </row>
    <row r="101" spans="1:8" ht="18.75" x14ac:dyDescent="0.3">
      <c r="A101" s="448">
        <v>147</v>
      </c>
      <c r="B101" s="73" t="s">
        <v>252</v>
      </c>
      <c r="C101" s="74">
        <v>250</v>
      </c>
      <c r="D101" s="61">
        <v>2.83</v>
      </c>
      <c r="E101" s="61">
        <v>2.86</v>
      </c>
      <c r="F101" s="61">
        <v>21.76</v>
      </c>
      <c r="G101" s="61">
        <v>124.09</v>
      </c>
    </row>
    <row r="102" spans="1:8" ht="18.75" x14ac:dyDescent="0.3">
      <c r="A102" s="448"/>
      <c r="B102" s="75" t="s">
        <v>265</v>
      </c>
      <c r="C102" s="76"/>
      <c r="D102" s="65"/>
      <c r="E102" s="65"/>
      <c r="F102" s="65"/>
      <c r="G102" s="65"/>
    </row>
    <row r="103" spans="1:8" ht="18.75" x14ac:dyDescent="0.3">
      <c r="A103" s="448"/>
      <c r="B103" s="75" t="s">
        <v>133</v>
      </c>
      <c r="C103" s="76"/>
      <c r="D103" s="65"/>
      <c r="E103" s="65"/>
      <c r="F103" s="65"/>
      <c r="G103" s="65"/>
    </row>
    <row r="104" spans="1:8" ht="18.75" x14ac:dyDescent="0.3">
      <c r="A104" s="448"/>
      <c r="B104" s="75" t="s">
        <v>69</v>
      </c>
      <c r="C104" s="76"/>
      <c r="D104" s="65"/>
      <c r="E104" s="65"/>
      <c r="F104" s="65"/>
      <c r="G104" s="65"/>
    </row>
    <row r="105" spans="1:8" ht="18.75" x14ac:dyDescent="0.3">
      <c r="A105" s="448"/>
      <c r="B105" s="75" t="s">
        <v>266</v>
      </c>
      <c r="C105" s="76"/>
      <c r="D105" s="65"/>
      <c r="E105" s="65"/>
      <c r="F105" s="65"/>
      <c r="G105" s="65"/>
    </row>
    <row r="106" spans="1:8" ht="18.75" x14ac:dyDescent="0.3">
      <c r="A106" s="448"/>
      <c r="B106" s="75" t="s">
        <v>267</v>
      </c>
      <c r="C106" s="76"/>
      <c r="D106" s="65"/>
      <c r="E106" s="65"/>
      <c r="F106" s="65"/>
      <c r="G106" s="65"/>
      <c r="H106" s="53"/>
    </row>
    <row r="107" spans="1:8" ht="18.75" x14ac:dyDescent="0.3">
      <c r="A107" s="448"/>
      <c r="B107" s="75" t="s">
        <v>268</v>
      </c>
      <c r="C107" s="76"/>
      <c r="D107" s="65"/>
      <c r="E107" s="65"/>
      <c r="F107" s="65"/>
      <c r="G107" s="65"/>
      <c r="H107" s="53"/>
    </row>
    <row r="108" spans="1:8" ht="18.75" x14ac:dyDescent="0.3">
      <c r="A108" s="448"/>
      <c r="B108" s="77" t="s">
        <v>39</v>
      </c>
      <c r="C108" s="78"/>
      <c r="D108" s="70"/>
      <c r="E108" s="70"/>
      <c r="F108" s="70"/>
      <c r="G108" s="70"/>
      <c r="H108" s="53"/>
    </row>
    <row r="109" spans="1:8" ht="18.75" x14ac:dyDescent="0.3">
      <c r="A109" s="476">
        <v>390</v>
      </c>
      <c r="B109" s="206" t="s">
        <v>305</v>
      </c>
      <c r="C109" s="207">
        <v>100</v>
      </c>
      <c r="D109" s="62">
        <v>13.04</v>
      </c>
      <c r="E109" s="61">
        <v>19.329999999999998</v>
      </c>
      <c r="F109" s="62">
        <v>13.49</v>
      </c>
      <c r="G109" s="61">
        <v>280.2</v>
      </c>
      <c r="H109" s="53"/>
    </row>
    <row r="110" spans="1:8" s="41" customFormat="1" ht="18.75" x14ac:dyDescent="0.3">
      <c r="A110" s="477"/>
      <c r="B110" s="208" t="s">
        <v>306</v>
      </c>
      <c r="C110" s="209"/>
      <c r="D110" s="66"/>
      <c r="E110" s="65"/>
      <c r="F110" s="66"/>
      <c r="G110" s="65"/>
      <c r="H110" s="85"/>
    </row>
    <row r="111" spans="1:8" s="41" customFormat="1" ht="18.75" x14ac:dyDescent="0.3">
      <c r="A111" s="477"/>
      <c r="B111" s="208" t="s">
        <v>321</v>
      </c>
      <c r="C111" s="209"/>
      <c r="D111" s="66"/>
      <c r="E111" s="65"/>
      <c r="F111" s="66"/>
      <c r="G111" s="65"/>
      <c r="H111" s="85"/>
    </row>
    <row r="112" spans="1:8" ht="18.75" x14ac:dyDescent="0.3">
      <c r="A112" s="477"/>
      <c r="B112" s="208" t="s">
        <v>322</v>
      </c>
      <c r="C112" s="209"/>
      <c r="D112" s="66"/>
      <c r="E112" s="65"/>
      <c r="F112" s="66"/>
      <c r="G112" s="65"/>
    </row>
    <row r="113" spans="1:7" ht="18.75" x14ac:dyDescent="0.3">
      <c r="A113" s="477"/>
      <c r="B113" s="208" t="s">
        <v>323</v>
      </c>
      <c r="C113" s="209"/>
      <c r="D113" s="66"/>
      <c r="E113" s="65"/>
      <c r="F113" s="66"/>
      <c r="G113" s="65"/>
    </row>
    <row r="114" spans="1:7" ht="18.75" x14ac:dyDescent="0.3">
      <c r="A114" s="477"/>
      <c r="B114" s="208" t="s">
        <v>324</v>
      </c>
      <c r="C114" s="209"/>
      <c r="D114" s="66"/>
      <c r="E114" s="65"/>
      <c r="F114" s="66"/>
      <c r="G114" s="65"/>
    </row>
    <row r="115" spans="1:7" ht="18.75" x14ac:dyDescent="0.3">
      <c r="A115" s="477"/>
      <c r="B115" s="208" t="s">
        <v>325</v>
      </c>
      <c r="C115" s="209"/>
      <c r="D115" s="66"/>
      <c r="E115" s="65"/>
      <c r="F115" s="66"/>
      <c r="G115" s="65"/>
    </row>
    <row r="116" spans="1:7" ht="18.75" x14ac:dyDescent="0.3">
      <c r="A116" s="477"/>
      <c r="B116" s="208" t="s">
        <v>39</v>
      </c>
      <c r="C116" s="209"/>
      <c r="D116" s="66"/>
      <c r="E116" s="65"/>
      <c r="F116" s="66"/>
      <c r="G116" s="65"/>
    </row>
    <row r="117" spans="1:7" ht="18.75" x14ac:dyDescent="0.3">
      <c r="A117" s="478"/>
      <c r="B117" s="210" t="s">
        <v>71</v>
      </c>
      <c r="C117" s="70"/>
      <c r="D117" s="71"/>
      <c r="E117" s="70"/>
      <c r="F117" s="71"/>
      <c r="G117" s="70"/>
    </row>
    <row r="118" spans="1:7" ht="18.75" x14ac:dyDescent="0.3">
      <c r="A118" s="466">
        <v>237</v>
      </c>
      <c r="B118" s="59" t="s">
        <v>44</v>
      </c>
      <c r="C118" s="79">
        <v>180</v>
      </c>
      <c r="D118" s="61">
        <v>10.48</v>
      </c>
      <c r="E118" s="61">
        <v>6.52</v>
      </c>
      <c r="F118" s="61">
        <v>54</v>
      </c>
      <c r="G118" s="61">
        <v>316.56</v>
      </c>
    </row>
    <row r="119" spans="1:7" ht="18.75" x14ac:dyDescent="0.3">
      <c r="A119" s="466"/>
      <c r="B119" s="63" t="s">
        <v>74</v>
      </c>
      <c r="C119" s="80"/>
      <c r="D119" s="65"/>
      <c r="E119" s="65"/>
      <c r="F119" s="65"/>
      <c r="G119" s="65"/>
    </row>
    <row r="120" spans="1:7" ht="18.75" x14ac:dyDescent="0.3">
      <c r="A120" s="466"/>
      <c r="B120" s="63" t="s">
        <v>39</v>
      </c>
      <c r="C120" s="80"/>
      <c r="D120" s="65"/>
      <c r="E120" s="65"/>
      <c r="F120" s="65"/>
      <c r="G120" s="65"/>
    </row>
    <row r="121" spans="1:7" ht="18.75" x14ac:dyDescent="0.3">
      <c r="A121" s="466"/>
      <c r="B121" s="68" t="s">
        <v>75</v>
      </c>
      <c r="C121" s="81"/>
      <c r="D121" s="70"/>
      <c r="E121" s="70"/>
      <c r="F121" s="70"/>
      <c r="G121" s="70"/>
    </row>
    <row r="122" spans="1:7" ht="18.75" x14ac:dyDescent="0.25">
      <c r="A122" s="72">
        <v>518</v>
      </c>
      <c r="B122" s="82" t="s">
        <v>48</v>
      </c>
      <c r="C122" s="83">
        <v>200</v>
      </c>
      <c r="D122" s="84">
        <v>2.79</v>
      </c>
      <c r="E122" s="84">
        <v>3.19</v>
      </c>
      <c r="F122" s="84">
        <v>19.71</v>
      </c>
      <c r="G122" s="84">
        <v>118.69</v>
      </c>
    </row>
    <row r="123" spans="1:7" ht="18.75" x14ac:dyDescent="0.3">
      <c r="A123" s="72">
        <v>108</v>
      </c>
      <c r="B123" s="86" t="s">
        <v>23</v>
      </c>
      <c r="C123" s="78">
        <v>40</v>
      </c>
      <c r="D123" s="71">
        <v>1.54</v>
      </c>
      <c r="E123" s="70">
        <v>0.16</v>
      </c>
      <c r="F123" s="71">
        <v>10.050000000000001</v>
      </c>
      <c r="G123" s="70">
        <v>106</v>
      </c>
    </row>
    <row r="124" spans="1:7" ht="18.75" x14ac:dyDescent="0.3">
      <c r="A124" s="72">
        <v>109</v>
      </c>
      <c r="B124" s="86" t="s">
        <v>49</v>
      </c>
      <c r="C124" s="87">
        <v>40</v>
      </c>
      <c r="D124" s="88">
        <v>0.8</v>
      </c>
      <c r="E124" s="88">
        <v>0.32</v>
      </c>
      <c r="F124" s="88">
        <v>5.6</v>
      </c>
      <c r="G124" s="29">
        <v>89.6</v>
      </c>
    </row>
    <row r="125" spans="1:7" ht="18.75" x14ac:dyDescent="0.25">
      <c r="A125" s="457" t="s">
        <v>50</v>
      </c>
      <c r="B125" s="458"/>
      <c r="C125" s="89">
        <f>SUM(C93:C124)</f>
        <v>910</v>
      </c>
      <c r="D125" s="35">
        <f t="shared" ref="D125:G125" si="4">SUM(D93:D124)</f>
        <v>32.779999999999994</v>
      </c>
      <c r="E125" s="35">
        <f t="shared" si="4"/>
        <v>43.179999999999986</v>
      </c>
      <c r="F125" s="35">
        <f t="shared" si="4"/>
        <v>131.41000000000003</v>
      </c>
      <c r="G125" s="35">
        <f t="shared" si="4"/>
        <v>1165.1399999999999</v>
      </c>
    </row>
    <row r="126" spans="1:7" ht="18.75" x14ac:dyDescent="0.25">
      <c r="A126" s="433" t="s">
        <v>51</v>
      </c>
      <c r="B126" s="434"/>
      <c r="C126" s="89">
        <f>SUM(C89+C125)</f>
        <v>1565</v>
      </c>
      <c r="D126" s="35">
        <f t="shared" ref="D126:G126" si="5">SUM(D89+D125)</f>
        <v>44.319999999999993</v>
      </c>
      <c r="E126" s="35">
        <f t="shared" si="5"/>
        <v>55.469999999999985</v>
      </c>
      <c r="F126" s="35">
        <f t="shared" si="5"/>
        <v>204.17000000000002</v>
      </c>
      <c r="G126" s="35">
        <f t="shared" si="5"/>
        <v>1670.7099999999998</v>
      </c>
    </row>
    <row r="127" spans="1:7" ht="18.75" x14ac:dyDescent="0.25">
      <c r="A127" s="155"/>
      <c r="B127" s="155"/>
      <c r="C127" s="156"/>
      <c r="D127" s="157"/>
      <c r="E127" s="157"/>
      <c r="F127" s="157"/>
      <c r="G127" s="157"/>
    </row>
    <row r="128" spans="1:7" ht="18.75" x14ac:dyDescent="0.3">
      <c r="A128" s="3" t="s">
        <v>52</v>
      </c>
      <c r="C128" s="90"/>
      <c r="D128" s="91"/>
      <c r="E128" s="91"/>
      <c r="F128" s="91"/>
      <c r="G128" s="39"/>
    </row>
    <row r="129" spans="1:7" ht="18.75" x14ac:dyDescent="0.3">
      <c r="A129" s="319"/>
      <c r="B129" s="92" t="s">
        <v>53</v>
      </c>
      <c r="C129" s="31">
        <v>60</v>
      </c>
      <c r="D129" s="32">
        <v>2.2799999999999998</v>
      </c>
      <c r="E129" s="32">
        <v>1.52</v>
      </c>
      <c r="F129" s="32">
        <v>61.56</v>
      </c>
      <c r="G129" s="33">
        <v>269.5</v>
      </c>
    </row>
    <row r="130" spans="1:7" ht="18.75" x14ac:dyDescent="0.3">
      <c r="A130" s="425">
        <v>503</v>
      </c>
      <c r="B130" s="92" t="s">
        <v>178</v>
      </c>
      <c r="C130" s="93">
        <v>200</v>
      </c>
      <c r="D130" s="94">
        <v>1.4</v>
      </c>
      <c r="E130" s="95">
        <v>0</v>
      </c>
      <c r="F130" s="94">
        <v>0</v>
      </c>
      <c r="G130" s="96">
        <v>122</v>
      </c>
    </row>
    <row r="131" spans="1:7" ht="18.75" x14ac:dyDescent="0.3">
      <c r="A131" s="426"/>
      <c r="B131" s="97" t="s">
        <v>179</v>
      </c>
      <c r="C131" s="98"/>
      <c r="D131" s="99"/>
      <c r="E131" s="91"/>
      <c r="F131" s="99"/>
      <c r="G131" s="100"/>
    </row>
    <row r="132" spans="1:7" ht="18.75" x14ac:dyDescent="0.3">
      <c r="A132" s="427"/>
      <c r="B132" s="101" t="s">
        <v>180</v>
      </c>
      <c r="C132" s="102"/>
      <c r="D132" s="103"/>
      <c r="E132" s="104"/>
      <c r="F132" s="103"/>
      <c r="G132" s="105"/>
    </row>
    <row r="133" spans="1:7" ht="18.75" x14ac:dyDescent="0.3">
      <c r="A133" s="318">
        <v>112</v>
      </c>
      <c r="B133" s="106" t="s">
        <v>126</v>
      </c>
      <c r="C133" s="31">
        <v>200</v>
      </c>
      <c r="D133" s="32">
        <v>0.5</v>
      </c>
      <c r="E133" s="32">
        <v>0</v>
      </c>
      <c r="F133" s="32">
        <v>15</v>
      </c>
      <c r="G133" s="33">
        <v>95</v>
      </c>
    </row>
    <row r="134" spans="1:7" ht="18.75" x14ac:dyDescent="0.3">
      <c r="A134" s="431" t="s">
        <v>58</v>
      </c>
      <c r="B134" s="432"/>
      <c r="C134" s="107">
        <f>SUM(C129:C133)</f>
        <v>460</v>
      </c>
      <c r="D134" s="108">
        <f>SUM(D129:D133)</f>
        <v>4.18</v>
      </c>
      <c r="E134" s="108">
        <f>SUM(E129:E133)</f>
        <v>1.52</v>
      </c>
      <c r="F134" s="108">
        <f>SUM(F129:F133)</f>
        <v>76.56</v>
      </c>
      <c r="G134" s="108">
        <f>SUM(G129:G133)</f>
        <v>486.5</v>
      </c>
    </row>
    <row r="135" spans="1:7" ht="18.75" customHeight="1" x14ac:dyDescent="0.3">
      <c r="A135" s="433" t="s">
        <v>386</v>
      </c>
      <c r="B135" s="434"/>
      <c r="C135" s="107">
        <v>1370</v>
      </c>
      <c r="D135" s="108">
        <v>39.56</v>
      </c>
      <c r="E135" s="108">
        <v>42.47</v>
      </c>
      <c r="F135" s="108">
        <v>235.76</v>
      </c>
      <c r="G135" s="108">
        <v>1630.73</v>
      </c>
    </row>
    <row r="136" spans="1:7" x14ac:dyDescent="0.25">
      <c r="B136" s="41"/>
      <c r="C136" s="41"/>
      <c r="D136" s="41"/>
      <c r="E136" s="41"/>
      <c r="F136" s="41"/>
      <c r="G136" s="41"/>
    </row>
    <row r="137" spans="1:7" x14ac:dyDescent="0.25">
      <c r="B137" s="41"/>
      <c r="C137" s="41"/>
      <c r="D137" s="41"/>
      <c r="E137" s="41"/>
      <c r="F137" s="41"/>
      <c r="G137" s="41"/>
    </row>
    <row r="138" spans="1:7" x14ac:dyDescent="0.25">
      <c r="B138" s="41"/>
      <c r="C138" s="41"/>
      <c r="D138" s="41"/>
      <c r="E138" s="41"/>
      <c r="F138" s="41"/>
      <c r="G138" s="41"/>
    </row>
    <row r="139" spans="1:7" x14ac:dyDescent="0.25">
      <c r="B139" s="41"/>
      <c r="C139" s="41"/>
      <c r="D139" s="41"/>
      <c r="E139" s="41"/>
      <c r="F139" s="41"/>
      <c r="G139" s="41"/>
    </row>
    <row r="140" spans="1:7" x14ac:dyDescent="0.25">
      <c r="B140" s="41"/>
      <c r="C140" s="41"/>
      <c r="D140" s="41"/>
      <c r="E140" s="41"/>
      <c r="F140" s="41"/>
      <c r="G140" s="41"/>
    </row>
    <row r="141" spans="1:7" x14ac:dyDescent="0.25">
      <c r="B141" s="41"/>
      <c r="C141" s="41"/>
      <c r="D141" s="41"/>
      <c r="E141" s="41"/>
      <c r="F141" s="41"/>
      <c r="G141" s="41"/>
    </row>
    <row r="142" spans="1:7" x14ac:dyDescent="0.25">
      <c r="B142" s="41"/>
      <c r="C142" s="41"/>
      <c r="D142" s="41"/>
      <c r="E142" s="41"/>
      <c r="F142" s="41"/>
      <c r="G142" s="41"/>
    </row>
    <row r="143" spans="1:7" x14ac:dyDescent="0.25">
      <c r="B143" s="41"/>
      <c r="C143" s="41"/>
      <c r="D143" s="41"/>
      <c r="E143" s="41"/>
      <c r="F143" s="41"/>
      <c r="G143" s="41"/>
    </row>
    <row r="144" spans="1:7" x14ac:dyDescent="0.25">
      <c r="B144" s="41"/>
      <c r="C144" s="41"/>
      <c r="D144" s="41"/>
      <c r="E144" s="41"/>
      <c r="F144" s="41"/>
      <c r="G144" s="41"/>
    </row>
    <row r="145" spans="2:7" x14ac:dyDescent="0.25">
      <c r="B145" s="41"/>
      <c r="C145" s="41"/>
      <c r="D145" s="41"/>
      <c r="E145" s="41"/>
      <c r="F145" s="41"/>
      <c r="G145" s="41"/>
    </row>
    <row r="146" spans="2:7" x14ac:dyDescent="0.25">
      <c r="B146" s="41"/>
      <c r="C146" s="41"/>
      <c r="D146" s="41"/>
      <c r="E146" s="41"/>
      <c r="F146" s="41"/>
      <c r="G146" s="41"/>
    </row>
    <row r="147" spans="2:7" x14ac:dyDescent="0.25">
      <c r="B147" s="41"/>
      <c r="C147" s="41"/>
      <c r="D147" s="41"/>
      <c r="E147" s="41"/>
      <c r="F147" s="41"/>
      <c r="G147" s="41"/>
    </row>
    <row r="148" spans="2:7" x14ac:dyDescent="0.25">
      <c r="B148" s="41"/>
      <c r="C148" s="41"/>
      <c r="D148" s="41"/>
      <c r="E148" s="41"/>
      <c r="F148" s="41"/>
      <c r="G148" s="41"/>
    </row>
    <row r="149" spans="2:7" x14ac:dyDescent="0.25">
      <c r="B149" s="41"/>
      <c r="C149" s="41"/>
      <c r="D149" s="41"/>
      <c r="E149" s="41"/>
      <c r="F149" s="41"/>
      <c r="G149" s="41"/>
    </row>
    <row r="150" spans="2:7" x14ac:dyDescent="0.25">
      <c r="B150" s="41"/>
      <c r="C150" s="41"/>
      <c r="D150" s="41"/>
      <c r="E150" s="41"/>
      <c r="F150" s="41"/>
      <c r="G150" s="41"/>
    </row>
    <row r="151" spans="2:7" x14ac:dyDescent="0.25">
      <c r="B151" s="41"/>
      <c r="C151" s="41"/>
      <c r="D151" s="41"/>
      <c r="E151" s="41"/>
      <c r="F151" s="41"/>
      <c r="G151" s="41"/>
    </row>
    <row r="152" spans="2:7" x14ac:dyDescent="0.25">
      <c r="B152" s="41"/>
      <c r="C152" s="41"/>
      <c r="D152" s="41"/>
      <c r="E152" s="41"/>
      <c r="F152" s="41"/>
      <c r="G152" s="41"/>
    </row>
    <row r="153" spans="2:7" x14ac:dyDescent="0.25">
      <c r="B153" s="41"/>
      <c r="C153" s="41"/>
      <c r="D153" s="41"/>
      <c r="E153" s="41"/>
      <c r="F153" s="41"/>
      <c r="G153" s="41"/>
    </row>
    <row r="154" spans="2:7" x14ac:dyDescent="0.25">
      <c r="B154" s="41"/>
      <c r="C154" s="41"/>
      <c r="D154" s="41"/>
      <c r="E154" s="41"/>
      <c r="F154" s="41"/>
      <c r="G154" s="41"/>
    </row>
    <row r="155" spans="2:7" x14ac:dyDescent="0.25">
      <c r="B155" s="41"/>
      <c r="C155" s="41"/>
      <c r="D155" s="41"/>
      <c r="E155" s="41"/>
      <c r="F155" s="41"/>
      <c r="G155" s="41"/>
    </row>
  </sheetData>
  <mergeCells count="34">
    <mergeCell ref="A130:A132"/>
    <mergeCell ref="A134:B134"/>
    <mergeCell ref="A135:B135"/>
    <mergeCell ref="A125:B125"/>
    <mergeCell ref="A126:B126"/>
    <mergeCell ref="G5:G7"/>
    <mergeCell ref="G73:G75"/>
    <mergeCell ref="D5:F6"/>
    <mergeCell ref="D73:F74"/>
    <mergeCell ref="A41:A49"/>
    <mergeCell ref="A50:A53"/>
    <mergeCell ref="A62:A64"/>
    <mergeCell ref="A73:A75"/>
    <mergeCell ref="A5:A7"/>
    <mergeCell ref="A8:A13"/>
    <mergeCell ref="A14:A18"/>
    <mergeCell ref="A25:A32"/>
    <mergeCell ref="A33:A40"/>
    <mergeCell ref="A118:A121"/>
    <mergeCell ref="B5:B7"/>
    <mergeCell ref="B73:B75"/>
    <mergeCell ref="C5:C7"/>
    <mergeCell ref="C73:C75"/>
    <mergeCell ref="A21:B21"/>
    <mergeCell ref="A57:B57"/>
    <mergeCell ref="A58:B58"/>
    <mergeCell ref="A66:B66"/>
    <mergeCell ref="A89:B89"/>
    <mergeCell ref="A67:B67"/>
    <mergeCell ref="A82:A86"/>
    <mergeCell ref="A93:A100"/>
    <mergeCell ref="A101:A108"/>
    <mergeCell ref="A109:A117"/>
    <mergeCell ref="A76:A81"/>
  </mergeCells>
  <pageMargins left="0.39370078740157499" right="0.196850393700787" top="0.39370078740157499" bottom="0.196850393700787" header="0.31496062992126" footer="0.118110236220472"/>
  <pageSetup paperSize="9" scale="70" fitToHeight="0" orientation="portrait" r:id="rId1"/>
  <rowBreaks count="1" manualBreakCount="1">
    <brk id="68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="60" zoomScaleNormal="70" workbookViewId="0">
      <selection activeCell="B44" sqref="B44"/>
    </sheetView>
  </sheetViews>
  <sheetFormatPr defaultColWidth="9" defaultRowHeight="15" x14ac:dyDescent="0.25"/>
  <cols>
    <col min="1" max="1" width="9.5703125" customWidth="1"/>
    <col min="2" max="2" width="60.7109375" customWidth="1"/>
    <col min="3" max="3" width="11.5703125" customWidth="1"/>
    <col min="7" max="7" width="23.140625" customWidth="1"/>
  </cols>
  <sheetData>
    <row r="1" spans="1:7" ht="18.75" x14ac:dyDescent="0.3">
      <c r="A1" s="1" t="s">
        <v>279</v>
      </c>
      <c r="B1" s="2"/>
      <c r="D1" s="1"/>
      <c r="E1" s="2"/>
      <c r="F1" s="2"/>
    </row>
    <row r="2" spans="1:7" ht="18.75" x14ac:dyDescent="0.3">
      <c r="A2" s="1" t="s">
        <v>271</v>
      </c>
      <c r="B2" s="2"/>
      <c r="C2" s="2"/>
      <c r="D2" s="2"/>
      <c r="E2" s="2"/>
      <c r="F2" s="2"/>
      <c r="G2" s="2"/>
    </row>
    <row r="3" spans="1:7" ht="18.75" x14ac:dyDescent="0.3">
      <c r="A3" s="3" t="s">
        <v>272</v>
      </c>
      <c r="B3" s="4"/>
      <c r="C3" s="5"/>
      <c r="D3" s="5"/>
      <c r="F3" s="5"/>
      <c r="G3" s="5"/>
    </row>
    <row r="4" spans="1:7" ht="18.75" x14ac:dyDescent="0.3">
      <c r="A4" s="3" t="s">
        <v>3</v>
      </c>
      <c r="C4" s="5"/>
      <c r="D4" s="5"/>
      <c r="F4" s="5"/>
      <c r="G4" s="5"/>
    </row>
    <row r="5" spans="1:7" x14ac:dyDescent="0.25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</row>
    <row r="6" spans="1:7" x14ac:dyDescent="0.25">
      <c r="A6" s="461"/>
      <c r="B6" s="450"/>
      <c r="C6" s="453"/>
      <c r="D6" s="445"/>
      <c r="E6" s="446"/>
      <c r="F6" s="447"/>
      <c r="G6" s="440"/>
    </row>
    <row r="7" spans="1:7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</row>
    <row r="8" spans="1:7" ht="18.75" x14ac:dyDescent="0.3">
      <c r="A8" s="435">
        <v>268</v>
      </c>
      <c r="B8" s="377" t="s">
        <v>352</v>
      </c>
      <c r="C8" s="390">
        <v>205</v>
      </c>
      <c r="D8" s="378">
        <v>5.12</v>
      </c>
      <c r="E8" s="352">
        <v>6.62</v>
      </c>
      <c r="F8" s="378">
        <v>32.61</v>
      </c>
      <c r="G8" s="352">
        <v>210.13</v>
      </c>
    </row>
    <row r="9" spans="1:7" ht="18.75" x14ac:dyDescent="0.3">
      <c r="A9" s="436"/>
      <c r="B9" s="379" t="s">
        <v>353</v>
      </c>
      <c r="C9" s="391"/>
      <c r="D9" s="392"/>
      <c r="E9" s="393"/>
      <c r="F9" s="392"/>
      <c r="G9" s="393"/>
    </row>
    <row r="10" spans="1:7" ht="18.75" x14ac:dyDescent="0.3">
      <c r="A10" s="436"/>
      <c r="B10" s="379" t="s">
        <v>349</v>
      </c>
      <c r="C10" s="391"/>
      <c r="D10" s="392"/>
      <c r="E10" s="393"/>
      <c r="F10" s="392"/>
      <c r="G10" s="393"/>
    </row>
    <row r="11" spans="1:7" ht="18.75" x14ac:dyDescent="0.3">
      <c r="A11" s="436"/>
      <c r="B11" s="379" t="s">
        <v>152</v>
      </c>
      <c r="C11" s="391"/>
      <c r="D11" s="392"/>
      <c r="E11" s="393"/>
      <c r="F11" s="392"/>
      <c r="G11" s="393"/>
    </row>
    <row r="12" spans="1:7" ht="18.75" x14ac:dyDescent="0.3">
      <c r="A12" s="436"/>
      <c r="B12" s="379" t="s">
        <v>16</v>
      </c>
      <c r="C12" s="391"/>
      <c r="D12" s="392"/>
      <c r="E12" s="393"/>
      <c r="F12" s="392"/>
      <c r="G12" s="393"/>
    </row>
    <row r="13" spans="1:7" ht="17.100000000000001" customHeight="1" x14ac:dyDescent="0.3">
      <c r="A13" s="436"/>
      <c r="B13" s="379"/>
      <c r="C13" s="391"/>
      <c r="D13" s="392"/>
      <c r="E13" s="393"/>
      <c r="F13" s="392"/>
      <c r="G13" s="393"/>
    </row>
    <row r="14" spans="1:7" ht="18.75" hidden="1" x14ac:dyDescent="0.3">
      <c r="A14" s="437"/>
      <c r="B14" s="41"/>
      <c r="C14" s="391"/>
      <c r="D14" s="392"/>
      <c r="E14" s="393"/>
      <c r="F14" s="392"/>
      <c r="G14" s="393"/>
    </row>
    <row r="15" spans="1:7" ht="18.75" x14ac:dyDescent="0.3">
      <c r="A15" s="463">
        <v>496</v>
      </c>
      <c r="B15" s="381" t="s">
        <v>211</v>
      </c>
      <c r="C15" s="382">
        <v>200</v>
      </c>
      <c r="D15" s="345">
        <v>3.77</v>
      </c>
      <c r="E15" s="346">
        <v>3.3</v>
      </c>
      <c r="F15" s="345">
        <v>25</v>
      </c>
      <c r="G15" s="345">
        <v>144</v>
      </c>
    </row>
    <row r="16" spans="1:7" ht="18.75" x14ac:dyDescent="0.3">
      <c r="A16" s="495"/>
      <c r="B16" s="379" t="s">
        <v>212</v>
      </c>
      <c r="C16" s="371"/>
      <c r="D16" s="358"/>
      <c r="E16" s="357"/>
      <c r="F16" s="358"/>
      <c r="G16" s="357"/>
    </row>
    <row r="17" spans="1:7" ht="18.75" x14ac:dyDescent="0.3">
      <c r="A17" s="495"/>
      <c r="B17" s="379" t="s">
        <v>21</v>
      </c>
      <c r="C17" s="371"/>
      <c r="D17" s="358"/>
      <c r="E17" s="357"/>
      <c r="F17" s="358"/>
      <c r="G17" s="357"/>
    </row>
    <row r="18" spans="1:7" ht="17.25" customHeight="1" x14ac:dyDescent="0.3">
      <c r="A18" s="495"/>
      <c r="B18" s="379" t="s">
        <v>213</v>
      </c>
      <c r="C18" s="371"/>
      <c r="D18" s="358"/>
      <c r="E18" s="357"/>
      <c r="F18" s="358"/>
      <c r="G18" s="357"/>
    </row>
    <row r="19" spans="1:7" ht="18.75" hidden="1" x14ac:dyDescent="0.3">
      <c r="A19" s="496"/>
      <c r="B19" s="394"/>
      <c r="C19" s="372"/>
      <c r="D19" s="363"/>
      <c r="E19" s="362"/>
      <c r="F19" s="363"/>
      <c r="G19" s="362"/>
    </row>
    <row r="20" spans="1:7" ht="18.75" x14ac:dyDescent="0.3">
      <c r="A20" s="367">
        <v>108</v>
      </c>
      <c r="B20" s="26" t="s">
        <v>23</v>
      </c>
      <c r="C20" s="347">
        <v>50</v>
      </c>
      <c r="D20" s="348">
        <v>1.92</v>
      </c>
      <c r="E20" s="348">
        <v>0.2</v>
      </c>
      <c r="F20" s="348">
        <v>12.56</v>
      </c>
      <c r="G20" s="348">
        <v>132.5</v>
      </c>
    </row>
    <row r="21" spans="1:7" ht="18.75" x14ac:dyDescent="0.25">
      <c r="A21" s="25">
        <v>112</v>
      </c>
      <c r="B21" s="30" t="s">
        <v>57</v>
      </c>
      <c r="C21" s="31">
        <v>200</v>
      </c>
      <c r="D21" s="32">
        <v>0.5</v>
      </c>
      <c r="E21" s="32">
        <v>0</v>
      </c>
      <c r="F21" s="32">
        <v>15</v>
      </c>
      <c r="G21" s="33">
        <v>95</v>
      </c>
    </row>
    <row r="22" spans="1:7" ht="18.75" x14ac:dyDescent="0.25">
      <c r="A22" s="455" t="s">
        <v>24</v>
      </c>
      <c r="B22" s="456"/>
      <c r="C22" s="34">
        <f>SUM(C8:C21)</f>
        <v>655</v>
      </c>
      <c r="D22" s="35">
        <f t="shared" ref="D22:G22" si="0">SUM(D8:D21)</f>
        <v>11.31</v>
      </c>
      <c r="E22" s="35">
        <f t="shared" si="0"/>
        <v>10.119999999999999</v>
      </c>
      <c r="F22" s="35">
        <f t="shared" si="0"/>
        <v>85.17</v>
      </c>
      <c r="G22" s="35">
        <f t="shared" si="0"/>
        <v>581.63</v>
      </c>
    </row>
    <row r="23" spans="1:7" ht="18.75" x14ac:dyDescent="0.3">
      <c r="A23" s="5"/>
      <c r="B23" s="36"/>
      <c r="C23" s="37"/>
      <c r="D23" s="38"/>
      <c r="E23" s="38"/>
      <c r="F23" s="38"/>
      <c r="G23" s="39"/>
    </row>
    <row r="24" spans="1:7" ht="18.75" x14ac:dyDescent="0.3">
      <c r="A24" s="1" t="s">
        <v>279</v>
      </c>
      <c r="B24" s="40"/>
      <c r="C24" s="41"/>
      <c r="D24" s="42"/>
      <c r="E24" s="40"/>
      <c r="F24" s="40"/>
      <c r="G24" s="41"/>
    </row>
    <row r="25" spans="1:7" ht="18.75" x14ac:dyDescent="0.3">
      <c r="A25" s="1" t="s">
        <v>271</v>
      </c>
      <c r="B25" s="40"/>
      <c r="C25" s="40"/>
      <c r="D25" s="40"/>
      <c r="E25" s="40"/>
      <c r="F25" s="40"/>
      <c r="G25" s="40"/>
    </row>
    <row r="26" spans="1:7" ht="18.75" x14ac:dyDescent="0.3">
      <c r="A26" s="3" t="s">
        <v>59</v>
      </c>
      <c r="B26" s="43"/>
      <c r="C26" s="44"/>
      <c r="D26" s="44"/>
      <c r="E26" s="41"/>
      <c r="F26" s="44"/>
      <c r="G26" s="44"/>
    </row>
    <row r="27" spans="1:7" ht="18.75" x14ac:dyDescent="0.3">
      <c r="A27" s="45" t="s">
        <v>3</v>
      </c>
      <c r="C27" s="44"/>
      <c r="D27" s="44"/>
      <c r="E27" s="41"/>
      <c r="F27" s="44"/>
      <c r="G27" s="44"/>
    </row>
    <row r="28" spans="1:7" x14ac:dyDescent="0.25">
      <c r="A28" s="461" t="s">
        <v>4</v>
      </c>
      <c r="B28" s="449" t="s">
        <v>5</v>
      </c>
      <c r="C28" s="452" t="s">
        <v>6</v>
      </c>
      <c r="D28" s="442" t="s">
        <v>7</v>
      </c>
      <c r="E28" s="443"/>
      <c r="F28" s="444"/>
      <c r="G28" s="439" t="s">
        <v>8</v>
      </c>
    </row>
    <row r="29" spans="1:7" x14ac:dyDescent="0.25">
      <c r="A29" s="461"/>
      <c r="B29" s="450"/>
      <c r="C29" s="453"/>
      <c r="D29" s="445"/>
      <c r="E29" s="446"/>
      <c r="F29" s="447"/>
      <c r="G29" s="440"/>
    </row>
    <row r="30" spans="1:7" ht="18.75" x14ac:dyDescent="0.3">
      <c r="A30" s="461"/>
      <c r="B30" s="451"/>
      <c r="C30" s="454"/>
      <c r="D30" s="6" t="s">
        <v>9</v>
      </c>
      <c r="E30" s="6" t="s">
        <v>10</v>
      </c>
      <c r="F30" s="6" t="s">
        <v>11</v>
      </c>
      <c r="G30" s="441"/>
    </row>
    <row r="31" spans="1:7" ht="18.75" x14ac:dyDescent="0.3">
      <c r="A31" s="435">
        <v>268</v>
      </c>
      <c r="B31" s="377" t="s">
        <v>352</v>
      </c>
      <c r="C31" s="390">
        <v>205</v>
      </c>
      <c r="D31" s="378">
        <v>5.12</v>
      </c>
      <c r="E31" s="352">
        <v>6.62</v>
      </c>
      <c r="F31" s="378">
        <v>32.61</v>
      </c>
      <c r="G31" s="352">
        <v>210.13</v>
      </c>
    </row>
    <row r="32" spans="1:7" ht="18.75" x14ac:dyDescent="0.3">
      <c r="A32" s="436"/>
      <c r="B32" s="379" t="s">
        <v>353</v>
      </c>
      <c r="C32" s="395"/>
      <c r="D32" s="396"/>
      <c r="E32" s="397"/>
      <c r="F32" s="396"/>
      <c r="G32" s="397"/>
    </row>
    <row r="33" spans="1:7" ht="18.75" x14ac:dyDescent="0.3">
      <c r="A33" s="436"/>
      <c r="B33" s="379" t="s">
        <v>349</v>
      </c>
      <c r="C33" s="395"/>
      <c r="D33" s="396"/>
      <c r="E33" s="397"/>
      <c r="F33" s="396"/>
      <c r="G33" s="397"/>
    </row>
    <row r="34" spans="1:7" ht="18.75" x14ac:dyDescent="0.3">
      <c r="A34" s="436"/>
      <c r="B34" s="379" t="s">
        <v>152</v>
      </c>
      <c r="C34" s="395"/>
      <c r="D34" s="396"/>
      <c r="E34" s="397"/>
      <c r="F34" s="396"/>
      <c r="G34" s="397"/>
    </row>
    <row r="35" spans="1:7" ht="16.5" customHeight="1" x14ac:dyDescent="0.3">
      <c r="A35" s="436"/>
      <c r="B35" s="379" t="s">
        <v>16</v>
      </c>
      <c r="C35" s="395"/>
      <c r="D35" s="396"/>
      <c r="E35" s="397"/>
      <c r="F35" s="396"/>
      <c r="G35" s="397"/>
    </row>
    <row r="36" spans="1:7" ht="18.75" hidden="1" x14ac:dyDescent="0.3">
      <c r="A36" s="436"/>
      <c r="B36" s="379"/>
      <c r="C36" s="395"/>
      <c r="D36" s="396"/>
      <c r="E36" s="397"/>
      <c r="F36" s="396"/>
      <c r="G36" s="397"/>
    </row>
    <row r="37" spans="1:7" ht="18.75" hidden="1" x14ac:dyDescent="0.3">
      <c r="A37" s="437"/>
      <c r="B37" s="394"/>
      <c r="C37" s="398"/>
      <c r="D37" s="399"/>
      <c r="E37" s="400"/>
      <c r="F37" s="399"/>
      <c r="G37" s="400"/>
    </row>
    <row r="38" spans="1:7" ht="18.75" x14ac:dyDescent="0.3">
      <c r="A38" s="463">
        <v>496</v>
      </c>
      <c r="B38" s="381" t="s">
        <v>211</v>
      </c>
      <c r="C38" s="382">
        <v>200</v>
      </c>
      <c r="D38" s="345">
        <v>3.77</v>
      </c>
      <c r="E38" s="346">
        <v>3.3</v>
      </c>
      <c r="F38" s="345">
        <v>25</v>
      </c>
      <c r="G38" s="345">
        <v>144</v>
      </c>
    </row>
    <row r="39" spans="1:7" ht="18.75" x14ac:dyDescent="0.3">
      <c r="A39" s="495"/>
      <c r="B39" s="379" t="s">
        <v>212</v>
      </c>
      <c r="C39" s="371"/>
      <c r="D39" s="358"/>
      <c r="E39" s="357"/>
      <c r="F39" s="358"/>
      <c r="G39" s="357"/>
    </row>
    <row r="40" spans="1:7" ht="18.75" x14ac:dyDescent="0.3">
      <c r="A40" s="495"/>
      <c r="B40" s="379" t="s">
        <v>21</v>
      </c>
      <c r="C40" s="371"/>
      <c r="D40" s="358"/>
      <c r="E40" s="357"/>
      <c r="F40" s="358"/>
      <c r="G40" s="357"/>
    </row>
    <row r="41" spans="1:7" ht="18.75" x14ac:dyDescent="0.3">
      <c r="A41" s="495"/>
      <c r="B41" s="379" t="s">
        <v>213</v>
      </c>
      <c r="C41" s="371"/>
      <c r="D41" s="358"/>
      <c r="E41" s="357"/>
      <c r="F41" s="358"/>
      <c r="G41" s="357"/>
    </row>
    <row r="42" spans="1:7" ht="18.75" x14ac:dyDescent="0.3">
      <c r="A42" s="496"/>
      <c r="B42" s="394"/>
      <c r="C42" s="372"/>
      <c r="D42" s="363"/>
      <c r="E42" s="362"/>
      <c r="F42" s="363"/>
      <c r="G42" s="362"/>
    </row>
    <row r="43" spans="1:7" ht="18.75" x14ac:dyDescent="0.3">
      <c r="A43" s="25">
        <v>108</v>
      </c>
      <c r="B43" s="26" t="s">
        <v>23</v>
      </c>
      <c r="C43" s="347">
        <v>50</v>
      </c>
      <c r="D43" s="348">
        <v>1.92</v>
      </c>
      <c r="E43" s="348">
        <v>0.2</v>
      </c>
      <c r="F43" s="348">
        <v>12.56</v>
      </c>
      <c r="G43" s="348">
        <v>132.5</v>
      </c>
    </row>
    <row r="44" spans="1:7" ht="18.75" x14ac:dyDescent="0.25">
      <c r="A44" s="25">
        <v>112</v>
      </c>
      <c r="B44" s="30" t="s">
        <v>57</v>
      </c>
      <c r="C44" s="31">
        <v>200</v>
      </c>
      <c r="D44" s="32">
        <v>0.5</v>
      </c>
      <c r="E44" s="32">
        <v>0</v>
      </c>
      <c r="F44" s="32">
        <v>15</v>
      </c>
      <c r="G44" s="33">
        <v>95</v>
      </c>
    </row>
    <row r="45" spans="1:7" ht="18.75" x14ac:dyDescent="0.25">
      <c r="A45" s="455" t="s">
        <v>24</v>
      </c>
      <c r="B45" s="456"/>
      <c r="C45" s="34">
        <f>SUM(C31:C44)</f>
        <v>655</v>
      </c>
      <c r="D45" s="35">
        <f t="shared" ref="D45:G45" si="1">SUM(D31:D44)</f>
        <v>11.31</v>
      </c>
      <c r="E45" s="35">
        <f t="shared" si="1"/>
        <v>10.119999999999999</v>
      </c>
      <c r="F45" s="35">
        <f t="shared" si="1"/>
        <v>85.17</v>
      </c>
      <c r="G45" s="35">
        <f t="shared" si="1"/>
        <v>581.63</v>
      </c>
    </row>
    <row r="46" spans="1:7" ht="18.75" x14ac:dyDescent="0.3">
      <c r="A46" s="5"/>
      <c r="B46" s="36"/>
      <c r="C46" s="37"/>
      <c r="D46" s="38"/>
      <c r="E46" s="38"/>
      <c r="F46" s="38"/>
      <c r="G46" s="39"/>
    </row>
    <row r="47" spans="1:7" x14ac:dyDescent="0.25">
      <c r="B47" s="41"/>
      <c r="C47" s="41"/>
      <c r="D47" s="41"/>
      <c r="E47" s="41"/>
      <c r="F47" s="41"/>
      <c r="G47" s="41"/>
    </row>
    <row r="48" spans="1:7" x14ac:dyDescent="0.25">
      <c r="B48" s="41"/>
      <c r="C48" s="41"/>
      <c r="D48" s="41"/>
      <c r="E48" s="41"/>
      <c r="F48" s="41"/>
      <c r="G48" s="41"/>
    </row>
    <row r="49" spans="2:7" x14ac:dyDescent="0.25">
      <c r="B49" s="41"/>
      <c r="C49" s="41"/>
      <c r="D49" s="41"/>
      <c r="E49" s="41"/>
      <c r="F49" s="41"/>
      <c r="G49" s="41"/>
    </row>
    <row r="50" spans="2:7" x14ac:dyDescent="0.25">
      <c r="B50" s="41"/>
      <c r="C50" s="41"/>
      <c r="D50" s="41"/>
      <c r="E50" s="41"/>
      <c r="F50" s="41"/>
      <c r="G50" s="41"/>
    </row>
    <row r="51" spans="2:7" x14ac:dyDescent="0.25">
      <c r="B51" s="41"/>
      <c r="C51" s="41"/>
      <c r="D51" s="41"/>
      <c r="E51" s="41"/>
      <c r="F51" s="41"/>
      <c r="G51" s="41"/>
    </row>
    <row r="52" spans="2:7" x14ac:dyDescent="0.25">
      <c r="B52" s="41"/>
      <c r="C52" s="41"/>
      <c r="D52" s="41"/>
      <c r="E52" s="41"/>
      <c r="F52" s="41"/>
      <c r="G52" s="41"/>
    </row>
    <row r="53" spans="2:7" x14ac:dyDescent="0.25">
      <c r="B53" s="41"/>
      <c r="C53" s="41"/>
      <c r="D53" s="41"/>
      <c r="E53" s="41"/>
      <c r="F53" s="41"/>
      <c r="G53" s="41"/>
    </row>
    <row r="54" spans="2:7" x14ac:dyDescent="0.25">
      <c r="B54" s="41"/>
      <c r="C54" s="41"/>
      <c r="D54" s="41"/>
      <c r="E54" s="41"/>
      <c r="F54" s="41"/>
      <c r="G54" s="41"/>
    </row>
    <row r="55" spans="2:7" x14ac:dyDescent="0.25">
      <c r="B55" s="41"/>
      <c r="C55" s="41"/>
      <c r="D55" s="41"/>
      <c r="E55" s="41"/>
      <c r="F55" s="41"/>
      <c r="G55" s="41"/>
    </row>
    <row r="56" spans="2:7" x14ac:dyDescent="0.25">
      <c r="B56" s="41"/>
      <c r="C56" s="41"/>
      <c r="D56" s="41"/>
      <c r="E56" s="41"/>
      <c r="F56" s="41"/>
      <c r="G56" s="41"/>
    </row>
    <row r="57" spans="2:7" x14ac:dyDescent="0.25">
      <c r="B57" s="41"/>
      <c r="C57" s="41"/>
      <c r="D57" s="41"/>
      <c r="E57" s="41"/>
      <c r="F57" s="41"/>
      <c r="G57" s="41"/>
    </row>
    <row r="58" spans="2:7" x14ac:dyDescent="0.25">
      <c r="B58" s="41"/>
      <c r="C58" s="41"/>
      <c r="D58" s="41"/>
      <c r="E58" s="41"/>
      <c r="F58" s="41"/>
      <c r="G58" s="41"/>
    </row>
    <row r="59" spans="2:7" x14ac:dyDescent="0.25">
      <c r="B59" s="41"/>
      <c r="C59" s="41"/>
      <c r="D59" s="41"/>
      <c r="E59" s="41"/>
      <c r="F59" s="41"/>
      <c r="G59" s="41"/>
    </row>
    <row r="60" spans="2:7" x14ac:dyDescent="0.25">
      <c r="B60" s="41"/>
      <c r="C60" s="41"/>
      <c r="D60" s="41"/>
      <c r="E60" s="41"/>
      <c r="F60" s="41"/>
      <c r="G60" s="41"/>
    </row>
    <row r="61" spans="2:7" x14ac:dyDescent="0.25">
      <c r="B61" s="41"/>
      <c r="C61" s="41"/>
      <c r="D61" s="41"/>
      <c r="E61" s="41"/>
      <c r="F61" s="41"/>
      <c r="G61" s="41"/>
    </row>
    <row r="62" spans="2:7" x14ac:dyDescent="0.25">
      <c r="B62" s="41"/>
      <c r="C62" s="41"/>
      <c r="D62" s="41"/>
      <c r="E62" s="41"/>
      <c r="F62" s="41"/>
      <c r="G62" s="41"/>
    </row>
    <row r="63" spans="2:7" x14ac:dyDescent="0.25">
      <c r="B63" s="41"/>
      <c r="C63" s="41"/>
      <c r="D63" s="41"/>
      <c r="E63" s="41"/>
      <c r="F63" s="41"/>
      <c r="G63" s="41"/>
    </row>
    <row r="64" spans="2:7" x14ac:dyDescent="0.25">
      <c r="B64" s="41"/>
      <c r="C64" s="41"/>
      <c r="D64" s="41"/>
      <c r="E64" s="41"/>
      <c r="F64" s="41"/>
      <c r="G64" s="41"/>
    </row>
    <row r="65" spans="2:7" x14ac:dyDescent="0.25">
      <c r="B65" s="41"/>
      <c r="C65" s="41"/>
      <c r="D65" s="41"/>
      <c r="E65" s="41"/>
      <c r="F65" s="41"/>
      <c r="G65" s="41"/>
    </row>
    <row r="66" spans="2:7" x14ac:dyDescent="0.25">
      <c r="B66" s="41"/>
      <c r="C66" s="41"/>
      <c r="D66" s="41"/>
      <c r="E66" s="41"/>
      <c r="F66" s="41"/>
      <c r="G66" s="41"/>
    </row>
  </sheetData>
  <mergeCells count="16">
    <mergeCell ref="A22:B22"/>
    <mergeCell ref="A45:B45"/>
    <mergeCell ref="A5:A7"/>
    <mergeCell ref="A8:A14"/>
    <mergeCell ref="A15:A19"/>
    <mergeCell ref="A28:A30"/>
    <mergeCell ref="A31:A37"/>
    <mergeCell ref="A38:A42"/>
    <mergeCell ref="B5:B7"/>
    <mergeCell ref="B28:B30"/>
    <mergeCell ref="C5:C7"/>
    <mergeCell ref="C28:C30"/>
    <mergeCell ref="G5:G7"/>
    <mergeCell ref="G28:G30"/>
    <mergeCell ref="D5:F6"/>
    <mergeCell ref="D28:F29"/>
  </mergeCells>
  <pageMargins left="0.39370078740157499" right="0.196850393700787" top="0.39370078740157499" bottom="0.196850393700787" header="0.31496062992126" footer="0.118110236220472"/>
  <pageSetup paperSize="9" scale="69" orientation="portrait" r:id="rId1"/>
  <rowBreaks count="1" manualBreakCount="1"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view="pageBreakPreview" zoomScale="65" zoomScaleNormal="55" workbookViewId="0">
      <selection activeCell="B8" sqref="B8"/>
    </sheetView>
  </sheetViews>
  <sheetFormatPr defaultColWidth="9" defaultRowHeight="15" x14ac:dyDescent="0.25"/>
  <cols>
    <col min="1" max="1" width="8.85546875" customWidth="1"/>
    <col min="2" max="2" width="60.7109375" customWidth="1"/>
    <col min="3" max="3" width="11" customWidth="1"/>
    <col min="6" max="6" width="10.42578125"/>
    <col min="7" max="7" width="19.5703125" customWidth="1"/>
  </cols>
  <sheetData>
    <row r="1" spans="1:8" ht="18.75" x14ac:dyDescent="0.3">
      <c r="A1" s="1" t="s">
        <v>0</v>
      </c>
      <c r="B1" s="2"/>
      <c r="C1" s="51"/>
      <c r="D1" s="1"/>
      <c r="E1" s="2"/>
      <c r="F1" s="2"/>
      <c r="G1" s="51"/>
      <c r="H1" s="2"/>
    </row>
    <row r="2" spans="1:8" ht="18.75" x14ac:dyDescent="0.3">
      <c r="A2" s="1" t="s">
        <v>76</v>
      </c>
      <c r="B2" s="2"/>
      <c r="C2" s="2"/>
      <c r="D2" s="2"/>
      <c r="E2" s="2"/>
      <c r="F2" s="2"/>
      <c r="G2" s="2"/>
      <c r="H2" s="2"/>
    </row>
    <row r="3" spans="1:8" ht="18.75" x14ac:dyDescent="0.3">
      <c r="A3" s="3" t="s">
        <v>2</v>
      </c>
      <c r="B3" s="4"/>
      <c r="C3" s="5"/>
      <c r="D3" s="5"/>
      <c r="E3" s="51"/>
      <c r="F3" s="5"/>
      <c r="G3" s="5"/>
      <c r="H3" s="2"/>
    </row>
    <row r="4" spans="1:8" ht="18.75" x14ac:dyDescent="0.3">
      <c r="A4" s="3" t="s">
        <v>3</v>
      </c>
      <c r="B4" s="51"/>
      <c r="C4" s="5"/>
      <c r="D4" s="5"/>
      <c r="E4" s="51"/>
      <c r="F4" s="5"/>
      <c r="G4" s="5"/>
      <c r="H4" s="2"/>
    </row>
    <row r="5" spans="1:8" ht="18.75" x14ac:dyDescent="0.3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  <c r="H5" s="2"/>
    </row>
    <row r="6" spans="1:8" ht="1.5" customHeight="1" x14ac:dyDescent="0.3">
      <c r="A6" s="461"/>
      <c r="B6" s="450"/>
      <c r="C6" s="453"/>
      <c r="D6" s="445"/>
      <c r="E6" s="446"/>
      <c r="F6" s="447"/>
      <c r="G6" s="440"/>
      <c r="H6" s="2"/>
    </row>
    <row r="7" spans="1:8" ht="20.25" customHeight="1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  <c r="H7" s="2"/>
    </row>
    <row r="8" spans="1:8" ht="18.75" x14ac:dyDescent="0.3">
      <c r="A8" s="472">
        <v>313</v>
      </c>
      <c r="B8" s="374" t="s">
        <v>77</v>
      </c>
      <c r="C8" s="207" t="s">
        <v>78</v>
      </c>
      <c r="D8" s="62">
        <v>29.22</v>
      </c>
      <c r="E8" s="61">
        <v>12.11</v>
      </c>
      <c r="F8" s="62">
        <v>29.1</v>
      </c>
      <c r="G8" s="61">
        <v>342.23</v>
      </c>
      <c r="H8" s="2"/>
    </row>
    <row r="9" spans="1:8" ht="18.75" x14ac:dyDescent="0.3">
      <c r="A9" s="472"/>
      <c r="B9" s="375" t="s">
        <v>79</v>
      </c>
      <c r="C9" s="209"/>
      <c r="D9" s="66"/>
      <c r="E9" s="65"/>
      <c r="F9" s="66"/>
      <c r="G9" s="65"/>
      <c r="H9" s="2"/>
    </row>
    <row r="10" spans="1:8" ht="18.75" x14ac:dyDescent="0.3">
      <c r="A10" s="472"/>
      <c r="B10" s="375" t="s">
        <v>80</v>
      </c>
      <c r="C10" s="209"/>
      <c r="D10" s="66"/>
      <c r="E10" s="65"/>
      <c r="F10" s="66"/>
      <c r="G10" s="65"/>
      <c r="H10" s="2"/>
    </row>
    <row r="11" spans="1:8" ht="18.75" x14ac:dyDescent="0.3">
      <c r="A11" s="472"/>
      <c r="B11" s="375" t="s">
        <v>81</v>
      </c>
      <c r="C11" s="209"/>
      <c r="D11" s="66"/>
      <c r="E11" s="65"/>
      <c r="F11" s="66"/>
      <c r="G11" s="65"/>
      <c r="H11" s="2"/>
    </row>
    <row r="12" spans="1:8" ht="18.75" x14ac:dyDescent="0.3">
      <c r="A12" s="472"/>
      <c r="B12" s="375" t="s">
        <v>82</v>
      </c>
      <c r="C12" s="209"/>
      <c r="D12" s="66"/>
      <c r="E12" s="65"/>
      <c r="F12" s="66"/>
      <c r="G12" s="65"/>
      <c r="H12" s="2"/>
    </row>
    <row r="13" spans="1:8" ht="18.75" x14ac:dyDescent="0.3">
      <c r="A13" s="472"/>
      <c r="B13" s="375" t="s">
        <v>83</v>
      </c>
      <c r="C13" s="209"/>
      <c r="D13" s="66"/>
      <c r="E13" s="65"/>
      <c r="F13" s="66"/>
      <c r="G13" s="65"/>
      <c r="H13" s="2"/>
    </row>
    <row r="14" spans="1:8" ht="18.75" x14ac:dyDescent="0.3">
      <c r="A14" s="472"/>
      <c r="B14" s="375" t="s">
        <v>84</v>
      </c>
      <c r="C14" s="209"/>
      <c r="D14" s="66"/>
      <c r="E14" s="65"/>
      <c r="F14" s="66"/>
      <c r="G14" s="65"/>
      <c r="H14" s="2"/>
    </row>
    <row r="15" spans="1:8" ht="18.75" x14ac:dyDescent="0.3">
      <c r="A15" s="472"/>
      <c r="B15" s="375" t="s">
        <v>85</v>
      </c>
      <c r="C15" s="209"/>
      <c r="D15" s="66"/>
      <c r="E15" s="65"/>
      <c r="F15" s="66"/>
      <c r="G15" s="65"/>
      <c r="H15" s="2"/>
    </row>
    <row r="16" spans="1:8" ht="18.75" x14ac:dyDescent="0.3">
      <c r="A16" s="472"/>
      <c r="B16" s="375" t="s">
        <v>86</v>
      </c>
      <c r="C16" s="209"/>
      <c r="D16" s="66"/>
      <c r="E16" s="65"/>
      <c r="F16" s="66"/>
      <c r="G16" s="65"/>
      <c r="H16" s="2"/>
    </row>
    <row r="17" spans="1:8" ht="18.75" x14ac:dyDescent="0.3">
      <c r="A17" s="472"/>
      <c r="B17" s="375" t="s">
        <v>87</v>
      </c>
      <c r="C17" s="209"/>
      <c r="D17" s="66"/>
      <c r="E17" s="65"/>
      <c r="F17" s="66"/>
      <c r="G17" s="65"/>
      <c r="H17" s="2"/>
    </row>
    <row r="18" spans="1:8" ht="18.75" x14ac:dyDescent="0.3">
      <c r="A18" s="472"/>
      <c r="B18" s="375" t="s">
        <v>88</v>
      </c>
      <c r="C18" s="209"/>
      <c r="D18" s="66"/>
      <c r="E18" s="65"/>
      <c r="F18" s="66"/>
      <c r="G18" s="65"/>
      <c r="H18" s="2"/>
    </row>
    <row r="19" spans="1:8" ht="18.75" x14ac:dyDescent="0.3">
      <c r="A19" s="472"/>
      <c r="B19" s="375" t="s">
        <v>89</v>
      </c>
      <c r="C19" s="209"/>
      <c r="D19" s="66"/>
      <c r="E19" s="65"/>
      <c r="F19" s="66"/>
      <c r="G19" s="65"/>
      <c r="H19" s="2"/>
    </row>
    <row r="20" spans="1:8" s="41" customFormat="1" ht="18.75" x14ac:dyDescent="0.3">
      <c r="A20" s="473">
        <v>493</v>
      </c>
      <c r="B20" s="351" t="s">
        <v>54</v>
      </c>
      <c r="C20" s="404">
        <v>200</v>
      </c>
      <c r="D20" s="352">
        <v>0.1</v>
      </c>
      <c r="E20" s="352">
        <v>0</v>
      </c>
      <c r="F20" s="352">
        <v>15</v>
      </c>
      <c r="G20" s="353">
        <v>60</v>
      </c>
      <c r="H20" s="40"/>
    </row>
    <row r="21" spans="1:8" ht="18.75" x14ac:dyDescent="0.3">
      <c r="A21" s="474"/>
      <c r="B21" s="354" t="s">
        <v>90</v>
      </c>
      <c r="C21" s="355"/>
      <c r="D21" s="356"/>
      <c r="E21" s="357"/>
      <c r="F21" s="358"/>
      <c r="G21" s="357"/>
      <c r="H21" s="2"/>
    </row>
    <row r="22" spans="1:8" ht="18.75" x14ac:dyDescent="0.3">
      <c r="A22" s="474"/>
      <c r="B22" s="354" t="s">
        <v>91</v>
      </c>
      <c r="C22" s="355"/>
      <c r="D22" s="356"/>
      <c r="E22" s="357"/>
      <c r="F22" s="358"/>
      <c r="G22" s="357"/>
      <c r="H22" s="2"/>
    </row>
    <row r="23" spans="1:8" ht="18.75" x14ac:dyDescent="0.3">
      <c r="A23" s="475"/>
      <c r="B23" s="359" t="s">
        <v>92</v>
      </c>
      <c r="C23" s="360"/>
      <c r="D23" s="361"/>
      <c r="E23" s="362"/>
      <c r="F23" s="363"/>
      <c r="G23" s="362"/>
      <c r="H23" s="51"/>
    </row>
    <row r="24" spans="1:8" ht="18.75" x14ac:dyDescent="0.3">
      <c r="A24" s="286">
        <v>108</v>
      </c>
      <c r="B24" s="302" t="s">
        <v>23</v>
      </c>
      <c r="C24" s="342">
        <v>50</v>
      </c>
      <c r="D24" s="343">
        <v>1.92</v>
      </c>
      <c r="E24" s="344">
        <v>0.2</v>
      </c>
      <c r="F24" s="343">
        <v>12.56</v>
      </c>
      <c r="G24" s="344">
        <v>132.5</v>
      </c>
      <c r="H24" s="2"/>
    </row>
    <row r="25" spans="1:8" ht="18.75" x14ac:dyDescent="0.3">
      <c r="A25" s="455" t="s">
        <v>24</v>
      </c>
      <c r="B25" s="456"/>
      <c r="C25" s="55">
        <v>620</v>
      </c>
      <c r="D25" s="56">
        <f>SUM(D8:D24)</f>
        <v>31.240000000000002</v>
      </c>
      <c r="E25" s="56">
        <f>SUM(E8:E24)</f>
        <v>12.309999999999999</v>
      </c>
      <c r="F25" s="56">
        <f>SUM(F8:F24)</f>
        <v>56.660000000000004</v>
      </c>
      <c r="G25" s="56">
        <f>SUM(G8:G24)</f>
        <v>534.73</v>
      </c>
      <c r="H25" s="2"/>
    </row>
    <row r="26" spans="1:8" ht="18.75" x14ac:dyDescent="0.3">
      <c r="A26" s="122"/>
      <c r="B26" s="4"/>
      <c r="C26" s="64"/>
      <c r="D26" s="64"/>
      <c r="E26" s="64"/>
      <c r="F26" s="123"/>
      <c r="G26" s="36"/>
      <c r="H26" s="2"/>
    </row>
    <row r="27" spans="1:8" ht="18.75" x14ac:dyDescent="0.3">
      <c r="A27" s="122"/>
      <c r="B27" s="4"/>
      <c r="C27" s="64"/>
      <c r="D27" s="64"/>
      <c r="E27" s="64"/>
      <c r="F27" s="123"/>
      <c r="G27" s="36"/>
      <c r="H27" s="2"/>
    </row>
    <row r="28" spans="1:8" ht="18.75" x14ac:dyDescent="0.3">
      <c r="A28" s="3" t="s">
        <v>25</v>
      </c>
      <c r="B28" s="51"/>
      <c r="C28" s="5"/>
      <c r="D28" s="5"/>
      <c r="E28" s="51"/>
      <c r="F28" s="3"/>
      <c r="G28" s="45"/>
      <c r="H28" s="2"/>
    </row>
    <row r="29" spans="1:8" ht="18.75" x14ac:dyDescent="0.3">
      <c r="A29" s="425">
        <v>59</v>
      </c>
      <c r="B29" s="92" t="s">
        <v>93</v>
      </c>
      <c r="C29" s="248">
        <v>60</v>
      </c>
      <c r="D29" s="127">
        <v>0.84</v>
      </c>
      <c r="E29" s="126">
        <v>6.05</v>
      </c>
      <c r="F29" s="127">
        <v>5.53</v>
      </c>
      <c r="G29" s="61">
        <v>80</v>
      </c>
      <c r="H29" s="2"/>
    </row>
    <row r="30" spans="1:8" ht="18.75" x14ac:dyDescent="0.3">
      <c r="A30" s="470"/>
      <c r="B30" s="97" t="s">
        <v>94</v>
      </c>
      <c r="C30" s="142"/>
      <c r="D30" s="130"/>
      <c r="E30" s="129"/>
      <c r="F30" s="130"/>
      <c r="G30" s="65"/>
      <c r="H30" s="2"/>
    </row>
    <row r="31" spans="1:8" ht="18.75" x14ac:dyDescent="0.3">
      <c r="A31" s="470"/>
      <c r="B31" s="97" t="s">
        <v>95</v>
      </c>
      <c r="C31" s="142"/>
      <c r="D31" s="130"/>
      <c r="E31" s="129"/>
      <c r="F31" s="130"/>
      <c r="G31" s="65"/>
      <c r="H31" s="2"/>
    </row>
    <row r="32" spans="1:8" ht="18.75" x14ac:dyDescent="0.3">
      <c r="A32" s="470"/>
      <c r="B32" s="97" t="s">
        <v>39</v>
      </c>
      <c r="C32" s="142"/>
      <c r="D32" s="130"/>
      <c r="E32" s="129"/>
      <c r="F32" s="130"/>
      <c r="G32" s="65"/>
      <c r="H32" s="2"/>
    </row>
    <row r="33" spans="1:8" ht="18.75" x14ac:dyDescent="0.3">
      <c r="A33" s="470"/>
      <c r="B33" s="97" t="s">
        <v>96</v>
      </c>
      <c r="C33" s="142"/>
      <c r="D33" s="130"/>
      <c r="E33" s="129"/>
      <c r="F33" s="130"/>
      <c r="G33" s="65"/>
      <c r="H33" s="2"/>
    </row>
    <row r="34" spans="1:8" ht="18.75" x14ac:dyDescent="0.3">
      <c r="A34" s="476">
        <v>134</v>
      </c>
      <c r="B34" s="59" t="s">
        <v>97</v>
      </c>
      <c r="C34" s="93">
        <v>200</v>
      </c>
      <c r="D34" s="94">
        <v>4.0199999999999996</v>
      </c>
      <c r="E34" s="95">
        <v>9.0399999999999991</v>
      </c>
      <c r="F34" s="94">
        <v>25.9</v>
      </c>
      <c r="G34" s="169">
        <v>119.68</v>
      </c>
      <c r="H34" s="2"/>
    </row>
    <row r="35" spans="1:8" ht="18.75" x14ac:dyDescent="0.3">
      <c r="A35" s="477"/>
      <c r="B35" s="63" t="s">
        <v>98</v>
      </c>
      <c r="C35" s="189"/>
      <c r="D35" s="175"/>
      <c r="E35" s="90"/>
      <c r="F35" s="175"/>
      <c r="G35" s="170"/>
      <c r="H35" s="2"/>
    </row>
    <row r="36" spans="1:8" ht="18.75" x14ac:dyDescent="0.3">
      <c r="A36" s="477"/>
      <c r="B36" s="63" t="s">
        <v>99</v>
      </c>
      <c r="C36" s="189"/>
      <c r="D36" s="175"/>
      <c r="E36" s="90"/>
      <c r="F36" s="175"/>
      <c r="G36" s="170"/>
      <c r="H36" s="2"/>
    </row>
    <row r="37" spans="1:8" ht="18.75" x14ac:dyDescent="0.3">
      <c r="A37" s="477"/>
      <c r="B37" s="63" t="s">
        <v>100</v>
      </c>
      <c r="C37" s="189"/>
      <c r="D37" s="175"/>
      <c r="E37" s="90"/>
      <c r="F37" s="175"/>
      <c r="G37" s="170"/>
      <c r="H37" s="2"/>
    </row>
    <row r="38" spans="1:8" ht="18.75" x14ac:dyDescent="0.3">
      <c r="A38" s="477"/>
      <c r="B38" s="63" t="s">
        <v>35</v>
      </c>
      <c r="C38" s="189"/>
      <c r="D38" s="175"/>
      <c r="E38" s="90"/>
      <c r="F38" s="175"/>
      <c r="G38" s="170"/>
      <c r="H38" s="2"/>
    </row>
    <row r="39" spans="1:8" ht="18.75" x14ac:dyDescent="0.3">
      <c r="A39" s="477"/>
      <c r="B39" s="63" t="s">
        <v>101</v>
      </c>
      <c r="C39" s="189"/>
      <c r="D39" s="175"/>
      <c r="E39" s="90"/>
      <c r="F39" s="175"/>
      <c r="G39" s="170"/>
      <c r="H39" s="2"/>
    </row>
    <row r="40" spans="1:8" ht="18.75" x14ac:dyDescent="0.3">
      <c r="A40" s="477"/>
      <c r="B40" s="63" t="s">
        <v>102</v>
      </c>
      <c r="C40" s="189"/>
      <c r="D40" s="175"/>
      <c r="E40" s="90"/>
      <c r="F40" s="175"/>
      <c r="G40" s="170"/>
      <c r="H40" s="2"/>
    </row>
    <row r="41" spans="1:8" ht="18.75" x14ac:dyDescent="0.3">
      <c r="A41" s="477"/>
      <c r="B41" s="63" t="s">
        <v>103</v>
      </c>
      <c r="C41" s="189"/>
      <c r="D41" s="175"/>
      <c r="E41" s="90"/>
      <c r="F41" s="175"/>
      <c r="G41" s="170"/>
      <c r="H41" s="2"/>
    </row>
    <row r="42" spans="1:8" ht="18.75" x14ac:dyDescent="0.3">
      <c r="A42" s="477"/>
      <c r="B42" s="63" t="s">
        <v>104</v>
      </c>
      <c r="C42" s="189"/>
      <c r="D42" s="175"/>
      <c r="E42" s="90"/>
      <c r="F42" s="175"/>
      <c r="G42" s="170"/>
      <c r="H42" s="2"/>
    </row>
    <row r="43" spans="1:8" ht="18.75" x14ac:dyDescent="0.3">
      <c r="A43" s="477"/>
      <c r="B43" s="63" t="s">
        <v>105</v>
      </c>
      <c r="C43" s="189"/>
      <c r="D43" s="175"/>
      <c r="E43" s="90"/>
      <c r="F43" s="175"/>
      <c r="G43" s="170"/>
      <c r="H43" s="2"/>
    </row>
    <row r="44" spans="1:8" ht="18.75" x14ac:dyDescent="0.3">
      <c r="A44" s="478"/>
      <c r="B44" s="68" t="s">
        <v>39</v>
      </c>
      <c r="C44" s="190"/>
      <c r="D44" s="178"/>
      <c r="E44" s="177"/>
      <c r="F44" s="178"/>
      <c r="G44" s="172"/>
      <c r="H44" s="2"/>
    </row>
    <row r="45" spans="1:8" ht="18.75" x14ac:dyDescent="0.3">
      <c r="A45" s="425">
        <v>391</v>
      </c>
      <c r="B45" s="59" t="s">
        <v>106</v>
      </c>
      <c r="C45" s="141">
        <v>90</v>
      </c>
      <c r="D45" s="62">
        <v>13.73</v>
      </c>
      <c r="E45" s="61">
        <v>12.82</v>
      </c>
      <c r="F45" s="62">
        <v>6.85</v>
      </c>
      <c r="G45" s="61">
        <v>197.78</v>
      </c>
      <c r="H45" s="2"/>
    </row>
    <row r="46" spans="1:8" ht="18.75" x14ac:dyDescent="0.3">
      <c r="A46" s="470"/>
      <c r="B46" s="63" t="s">
        <v>107</v>
      </c>
      <c r="C46" s="142"/>
      <c r="D46" s="130"/>
      <c r="E46" s="129"/>
      <c r="F46" s="130"/>
      <c r="G46" s="65"/>
      <c r="H46" s="2"/>
    </row>
    <row r="47" spans="1:8" ht="18.75" x14ac:dyDescent="0.3">
      <c r="A47" s="470"/>
      <c r="B47" s="63" t="s">
        <v>108</v>
      </c>
      <c r="C47" s="142"/>
      <c r="D47" s="130"/>
      <c r="E47" s="129"/>
      <c r="F47" s="130"/>
      <c r="G47" s="65"/>
      <c r="H47" s="2"/>
    </row>
    <row r="48" spans="1:8" ht="18.75" x14ac:dyDescent="0.3">
      <c r="A48" s="470"/>
      <c r="B48" s="63" t="s">
        <v>109</v>
      </c>
      <c r="C48" s="142"/>
      <c r="D48" s="130"/>
      <c r="E48" s="129"/>
      <c r="F48" s="130"/>
      <c r="G48" s="65"/>
      <c r="H48" s="2"/>
    </row>
    <row r="49" spans="1:8" ht="18.75" x14ac:dyDescent="0.3">
      <c r="A49" s="470"/>
      <c r="B49" s="63" t="s">
        <v>110</v>
      </c>
      <c r="C49" s="142"/>
      <c r="D49" s="130"/>
      <c r="E49" s="129"/>
      <c r="F49" s="130"/>
      <c r="G49" s="65"/>
      <c r="H49" s="2"/>
    </row>
    <row r="50" spans="1:8" ht="18.75" x14ac:dyDescent="0.3">
      <c r="A50" s="470"/>
      <c r="B50" s="63" t="s">
        <v>111</v>
      </c>
      <c r="C50" s="142"/>
      <c r="D50" s="130"/>
      <c r="E50" s="129"/>
      <c r="F50" s="130"/>
      <c r="G50" s="65"/>
      <c r="H50" s="2"/>
    </row>
    <row r="51" spans="1:8" ht="18.75" x14ac:dyDescent="0.3">
      <c r="A51" s="470"/>
      <c r="B51" s="63" t="s">
        <v>71</v>
      </c>
      <c r="C51" s="142"/>
      <c r="D51" s="130"/>
      <c r="E51" s="129"/>
      <c r="F51" s="130"/>
      <c r="G51" s="65"/>
      <c r="H51" s="2"/>
    </row>
    <row r="52" spans="1:8" ht="18.75" x14ac:dyDescent="0.3">
      <c r="A52" s="471"/>
      <c r="B52" s="68" t="s">
        <v>39</v>
      </c>
      <c r="C52" s="143"/>
      <c r="D52" s="133"/>
      <c r="E52" s="132"/>
      <c r="F52" s="133"/>
      <c r="G52" s="70"/>
      <c r="H52" s="2"/>
    </row>
    <row r="53" spans="1:8" ht="18.75" x14ac:dyDescent="0.3">
      <c r="A53" s="466">
        <v>429</v>
      </c>
      <c r="B53" s="191" t="s">
        <v>112</v>
      </c>
      <c r="C53" s="93">
        <v>150</v>
      </c>
      <c r="D53" s="126">
        <v>3.19</v>
      </c>
      <c r="E53" s="127">
        <v>6.06</v>
      </c>
      <c r="F53" s="126">
        <v>23.3</v>
      </c>
      <c r="G53" s="61">
        <v>160.44999999999999</v>
      </c>
      <c r="H53" s="2"/>
    </row>
    <row r="54" spans="1:8" ht="18.75" x14ac:dyDescent="0.3">
      <c r="A54" s="480"/>
      <c r="B54" s="63" t="s">
        <v>113</v>
      </c>
      <c r="C54" s="98"/>
      <c r="D54" s="129"/>
      <c r="E54" s="130"/>
      <c r="F54" s="129"/>
      <c r="G54" s="65"/>
      <c r="H54" s="2"/>
    </row>
    <row r="55" spans="1:8" ht="18.75" x14ac:dyDescent="0.3">
      <c r="A55" s="480"/>
      <c r="B55" s="63" t="s">
        <v>114</v>
      </c>
      <c r="C55" s="98"/>
      <c r="D55" s="129"/>
      <c r="E55" s="130"/>
      <c r="F55" s="129"/>
      <c r="G55" s="65"/>
      <c r="H55" s="2"/>
    </row>
    <row r="56" spans="1:8" s="41" customFormat="1" ht="18.75" x14ac:dyDescent="0.3">
      <c r="A56" s="480"/>
      <c r="B56" s="63" t="s">
        <v>47</v>
      </c>
      <c r="C56" s="98"/>
      <c r="D56" s="129"/>
      <c r="E56" s="130"/>
      <c r="F56" s="129"/>
      <c r="G56" s="65"/>
      <c r="H56" s="40"/>
    </row>
    <row r="57" spans="1:8" ht="18.75" x14ac:dyDescent="0.3">
      <c r="A57" s="480"/>
      <c r="B57" s="68" t="s">
        <v>39</v>
      </c>
      <c r="C57" s="102"/>
      <c r="D57" s="132"/>
      <c r="E57" s="133"/>
      <c r="F57" s="132"/>
      <c r="G57" s="70"/>
      <c r="H57" s="2"/>
    </row>
    <row r="58" spans="1:8" ht="18.75" x14ac:dyDescent="0.3">
      <c r="A58" s="435">
        <v>508</v>
      </c>
      <c r="B58" s="405" t="s">
        <v>115</v>
      </c>
      <c r="C58" s="406">
        <v>200</v>
      </c>
      <c r="D58" s="352">
        <v>0.2</v>
      </c>
      <c r="E58" s="378">
        <v>0.2</v>
      </c>
      <c r="F58" s="352">
        <v>26.8</v>
      </c>
      <c r="G58" s="352">
        <v>116</v>
      </c>
      <c r="H58" s="2"/>
    </row>
    <row r="59" spans="1:8" ht="18.75" x14ac:dyDescent="0.3">
      <c r="A59" s="436"/>
      <c r="B59" s="407" t="s">
        <v>116</v>
      </c>
      <c r="C59" s="355"/>
      <c r="D59" s="357"/>
      <c r="E59" s="358"/>
      <c r="F59" s="357"/>
      <c r="G59" s="357"/>
      <c r="H59" s="2"/>
    </row>
    <row r="60" spans="1:8" ht="18.75" x14ac:dyDescent="0.3">
      <c r="A60" s="436"/>
      <c r="B60" s="407" t="s">
        <v>117</v>
      </c>
      <c r="C60" s="355"/>
      <c r="D60" s="357"/>
      <c r="E60" s="358"/>
      <c r="F60" s="357"/>
      <c r="G60" s="357"/>
      <c r="H60" s="2"/>
    </row>
    <row r="61" spans="1:8" ht="18.75" x14ac:dyDescent="0.3">
      <c r="A61" s="437"/>
      <c r="B61" s="408" t="s">
        <v>91</v>
      </c>
      <c r="C61" s="360"/>
      <c r="D61" s="362"/>
      <c r="E61" s="363"/>
      <c r="F61" s="362"/>
      <c r="G61" s="362"/>
      <c r="H61" s="2"/>
    </row>
    <row r="62" spans="1:8" ht="18.75" x14ac:dyDescent="0.3">
      <c r="A62" s="413">
        <v>108</v>
      </c>
      <c r="B62" s="86" t="s">
        <v>23</v>
      </c>
      <c r="C62" s="27">
        <v>40</v>
      </c>
      <c r="D62" s="28">
        <v>1.54</v>
      </c>
      <c r="E62" s="29">
        <v>0.16</v>
      </c>
      <c r="F62" s="28">
        <v>10.050000000000001</v>
      </c>
      <c r="G62" s="29">
        <v>106</v>
      </c>
      <c r="H62" s="2"/>
    </row>
    <row r="63" spans="1:8" ht="18.75" x14ac:dyDescent="0.3">
      <c r="A63" s="413">
        <v>109</v>
      </c>
      <c r="B63" s="86" t="s">
        <v>49</v>
      </c>
      <c r="C63" s="87">
        <v>40</v>
      </c>
      <c r="D63" s="88">
        <v>0.8</v>
      </c>
      <c r="E63" s="88">
        <v>0.32</v>
      </c>
      <c r="F63" s="88">
        <v>5.6</v>
      </c>
      <c r="G63" s="29">
        <v>89.6</v>
      </c>
      <c r="H63" s="2"/>
    </row>
    <row r="64" spans="1:8" ht="18.75" x14ac:dyDescent="0.3">
      <c r="A64" s="457" t="s">
        <v>50</v>
      </c>
      <c r="B64" s="458"/>
      <c r="C64" s="215">
        <f>SUM(C29:C63)</f>
        <v>780</v>
      </c>
      <c r="D64" s="215">
        <f>SUM(D29:D63)</f>
        <v>24.32</v>
      </c>
      <c r="E64" s="215">
        <f>SUM(E29:E63)</f>
        <v>34.65</v>
      </c>
      <c r="F64" s="215">
        <f>SUM(F29:F63)</f>
        <v>104.02999999999999</v>
      </c>
      <c r="G64" s="215">
        <f>SUM(G29:G63)</f>
        <v>869.5100000000001</v>
      </c>
      <c r="H64" s="2"/>
    </row>
    <row r="65" spans="1:8" ht="18.75" x14ac:dyDescent="0.3">
      <c r="A65" s="433" t="s">
        <v>51</v>
      </c>
      <c r="B65" s="434"/>
      <c r="C65" s="215">
        <f>SUM(C25+C64)</f>
        <v>1400</v>
      </c>
      <c r="D65" s="215">
        <f>SUM(D25+D64)</f>
        <v>55.56</v>
      </c>
      <c r="E65" s="215">
        <f>SUM(E25+E64)</f>
        <v>46.959999999999994</v>
      </c>
      <c r="F65" s="215">
        <f>SUM(F25+F64)</f>
        <v>160.69</v>
      </c>
      <c r="G65" s="215">
        <f>SUM(G25+G64)</f>
        <v>1404.2400000000002</v>
      </c>
      <c r="H65" s="2"/>
    </row>
    <row r="66" spans="1:8" ht="18.75" x14ac:dyDescent="0.3">
      <c r="A66" s="155"/>
      <c r="B66" s="155"/>
      <c r="C66" s="228"/>
      <c r="D66" s="157"/>
      <c r="E66" s="157"/>
      <c r="F66" s="157"/>
      <c r="G66" s="157"/>
      <c r="H66" s="2"/>
    </row>
    <row r="67" spans="1:8" ht="18.75" x14ac:dyDescent="0.3">
      <c r="A67" s="282"/>
      <c r="B67" s="282"/>
      <c r="C67" s="228"/>
      <c r="D67" s="157"/>
      <c r="E67" s="157"/>
      <c r="F67" s="157"/>
      <c r="G67" s="157"/>
      <c r="H67" s="2"/>
    </row>
    <row r="68" spans="1:8" ht="18.75" x14ac:dyDescent="0.3">
      <c r="A68" s="3" t="s">
        <v>52</v>
      </c>
      <c r="C68" s="90"/>
      <c r="D68" s="91"/>
      <c r="E68" s="91"/>
      <c r="F68" s="91"/>
      <c r="G68" s="39"/>
      <c r="H68" s="2"/>
    </row>
    <row r="69" spans="1:8" ht="18.75" x14ac:dyDescent="0.3">
      <c r="A69" s="476">
        <v>570</v>
      </c>
      <c r="B69" s="92" t="s">
        <v>118</v>
      </c>
      <c r="C69" s="125">
        <v>60</v>
      </c>
      <c r="D69" s="126">
        <v>5.0999999999999996</v>
      </c>
      <c r="E69" s="127">
        <v>2.8</v>
      </c>
      <c r="F69" s="126">
        <v>35.299999999999997</v>
      </c>
      <c r="G69" s="229">
        <v>187</v>
      </c>
      <c r="H69" s="2"/>
    </row>
    <row r="70" spans="1:8" ht="18.75" x14ac:dyDescent="0.3">
      <c r="A70" s="462"/>
      <c r="B70" s="97" t="s">
        <v>119</v>
      </c>
      <c r="C70" s="128"/>
      <c r="D70" s="129"/>
      <c r="E70" s="130"/>
      <c r="F70" s="129"/>
      <c r="G70" s="230"/>
      <c r="H70" s="2"/>
    </row>
    <row r="71" spans="1:8" ht="18.75" x14ac:dyDescent="0.3">
      <c r="A71" s="462"/>
      <c r="B71" s="97" t="s">
        <v>120</v>
      </c>
      <c r="C71" s="128"/>
      <c r="D71" s="129"/>
      <c r="E71" s="130"/>
      <c r="F71" s="129"/>
      <c r="G71" s="230"/>
      <c r="H71" s="2"/>
    </row>
    <row r="72" spans="1:8" ht="18.75" x14ac:dyDescent="0.3">
      <c r="A72" s="462"/>
      <c r="B72" s="97" t="s">
        <v>121</v>
      </c>
      <c r="C72" s="128"/>
      <c r="D72" s="129"/>
      <c r="E72" s="130"/>
      <c r="F72" s="129"/>
      <c r="G72" s="230"/>
      <c r="H72" s="2"/>
    </row>
    <row r="73" spans="1:8" ht="18.75" x14ac:dyDescent="0.3">
      <c r="A73" s="462"/>
      <c r="B73" s="97" t="s">
        <v>122</v>
      </c>
      <c r="C73" s="128"/>
      <c r="D73" s="129"/>
      <c r="E73" s="130"/>
      <c r="F73" s="129"/>
      <c r="G73" s="230"/>
      <c r="H73" s="2"/>
    </row>
    <row r="74" spans="1:8" ht="18.75" x14ac:dyDescent="0.3">
      <c r="A74" s="462"/>
      <c r="B74" s="97" t="s">
        <v>123</v>
      </c>
      <c r="C74" s="128"/>
      <c r="D74" s="129"/>
      <c r="E74" s="130"/>
      <c r="F74" s="129"/>
      <c r="G74" s="230"/>
      <c r="H74" s="2"/>
    </row>
    <row r="75" spans="1:8" ht="18.75" customHeight="1" x14ac:dyDescent="0.3">
      <c r="A75" s="479"/>
      <c r="B75" s="101" t="s">
        <v>124</v>
      </c>
      <c r="C75" s="131"/>
      <c r="D75" s="132"/>
      <c r="E75" s="133"/>
      <c r="F75" s="132"/>
      <c r="G75" s="231"/>
      <c r="H75" s="2"/>
    </row>
    <row r="76" spans="1:8" ht="18.75" x14ac:dyDescent="0.3">
      <c r="A76" s="72">
        <v>517</v>
      </c>
      <c r="B76" s="232" t="s">
        <v>125</v>
      </c>
      <c r="C76" s="138">
        <v>200</v>
      </c>
      <c r="D76" s="132">
        <v>10</v>
      </c>
      <c r="E76" s="132">
        <v>6.4</v>
      </c>
      <c r="F76" s="132">
        <v>17</v>
      </c>
      <c r="G76" s="70">
        <v>174</v>
      </c>
      <c r="H76" s="2"/>
    </row>
    <row r="77" spans="1:8" ht="18.75" x14ac:dyDescent="0.3">
      <c r="A77" s="6">
        <v>112</v>
      </c>
      <c r="B77" s="106" t="s">
        <v>126</v>
      </c>
      <c r="C77" s="31">
        <v>200</v>
      </c>
      <c r="D77" s="32">
        <v>0.5</v>
      </c>
      <c r="E77" s="32">
        <v>0</v>
      </c>
      <c r="F77" s="32">
        <v>15</v>
      </c>
      <c r="G77" s="33">
        <v>95</v>
      </c>
      <c r="H77" s="2"/>
    </row>
    <row r="78" spans="1:8" ht="18.75" x14ac:dyDescent="0.3">
      <c r="A78" s="431" t="s">
        <v>58</v>
      </c>
      <c r="B78" s="432"/>
      <c r="C78" s="215">
        <f>SUM(C69:C77)</f>
        <v>460</v>
      </c>
      <c r="D78" s="215">
        <f>SUM(D69:D77)</f>
        <v>15.6</v>
      </c>
      <c r="E78" s="215">
        <f>SUM(E69:E77)</f>
        <v>9.1999999999999993</v>
      </c>
      <c r="F78" s="215">
        <f>SUM(F69:F77)</f>
        <v>67.3</v>
      </c>
      <c r="G78" s="215">
        <f>SUM(G69:G77)</f>
        <v>456</v>
      </c>
      <c r="H78" s="2"/>
    </row>
    <row r="79" spans="1:8" ht="18.75" x14ac:dyDescent="0.3">
      <c r="A79" s="433" t="s">
        <v>386</v>
      </c>
      <c r="B79" s="434"/>
      <c r="C79" s="215">
        <v>1220</v>
      </c>
      <c r="D79" s="215">
        <v>34.68</v>
      </c>
      <c r="E79" s="215">
        <v>43.55</v>
      </c>
      <c r="F79" s="215">
        <v>154.06</v>
      </c>
      <c r="G79" s="215">
        <v>1193.43</v>
      </c>
      <c r="H79" s="2"/>
    </row>
    <row r="80" spans="1:8" ht="18.75" x14ac:dyDescent="0.3">
      <c r="A80" s="279"/>
      <c r="B80" s="279"/>
      <c r="C80" s="228"/>
      <c r="D80" s="228"/>
      <c r="E80" s="228"/>
      <c r="F80" s="228"/>
      <c r="G80" s="228"/>
      <c r="H80" s="2"/>
    </row>
    <row r="81" spans="1:8" ht="18.75" x14ac:dyDescent="0.3">
      <c r="A81" s="1" t="s">
        <v>0</v>
      </c>
      <c r="B81" s="2"/>
      <c r="C81" s="51"/>
      <c r="D81" s="1"/>
      <c r="E81" s="2"/>
      <c r="F81" s="2"/>
      <c r="G81" s="58"/>
      <c r="H81" s="2"/>
    </row>
    <row r="82" spans="1:8" ht="18.75" x14ac:dyDescent="0.3">
      <c r="A82" s="1" t="s">
        <v>76</v>
      </c>
      <c r="B82" s="2"/>
      <c r="C82" s="2"/>
      <c r="D82" s="2"/>
      <c r="E82" s="2"/>
      <c r="F82" s="2"/>
      <c r="G82" s="40"/>
      <c r="H82" s="2"/>
    </row>
    <row r="83" spans="1:8" ht="18.75" x14ac:dyDescent="0.3">
      <c r="A83" s="3" t="s">
        <v>127</v>
      </c>
      <c r="B83" s="4"/>
      <c r="C83" s="5"/>
      <c r="D83" s="5"/>
      <c r="E83" s="51"/>
      <c r="F83" s="5"/>
      <c r="G83" s="44"/>
      <c r="H83" s="2"/>
    </row>
    <row r="84" spans="1:8" ht="18.75" x14ac:dyDescent="0.3">
      <c r="A84" s="3" t="s">
        <v>3</v>
      </c>
      <c r="B84" s="51"/>
      <c r="C84" s="5"/>
      <c r="D84" s="5"/>
      <c r="E84" s="51"/>
      <c r="F84" s="5"/>
      <c r="G84" s="44"/>
      <c r="H84" s="2"/>
    </row>
    <row r="85" spans="1:8" ht="18.75" x14ac:dyDescent="0.3">
      <c r="A85" s="461" t="s">
        <v>4</v>
      </c>
      <c r="B85" s="449" t="s">
        <v>5</v>
      </c>
      <c r="C85" s="452" t="s">
        <v>6</v>
      </c>
      <c r="D85" s="442" t="s">
        <v>7</v>
      </c>
      <c r="E85" s="443"/>
      <c r="F85" s="444"/>
      <c r="G85" s="439" t="s">
        <v>8</v>
      </c>
      <c r="H85" s="2"/>
    </row>
    <row r="86" spans="1:8" ht="18.75" x14ac:dyDescent="0.3">
      <c r="A86" s="461"/>
      <c r="B86" s="450"/>
      <c r="C86" s="453"/>
      <c r="D86" s="445"/>
      <c r="E86" s="446"/>
      <c r="F86" s="447"/>
      <c r="G86" s="440"/>
      <c r="H86" s="2"/>
    </row>
    <row r="87" spans="1:8" ht="18.75" x14ac:dyDescent="0.3">
      <c r="A87" s="461"/>
      <c r="B87" s="451"/>
      <c r="C87" s="454"/>
      <c r="D87" s="6" t="s">
        <v>9</v>
      </c>
      <c r="E87" s="6" t="s">
        <v>10</v>
      </c>
      <c r="F87" s="6" t="s">
        <v>11</v>
      </c>
      <c r="G87" s="441"/>
      <c r="H87" s="2"/>
    </row>
    <row r="88" spans="1:8" ht="18.75" x14ac:dyDescent="0.3">
      <c r="A88" s="442">
        <v>313</v>
      </c>
      <c r="B88" s="374" t="s">
        <v>77</v>
      </c>
      <c r="C88" s="207" t="s">
        <v>78</v>
      </c>
      <c r="D88" s="62">
        <v>29.22</v>
      </c>
      <c r="E88" s="61">
        <v>12.11</v>
      </c>
      <c r="F88" s="62">
        <v>29.1</v>
      </c>
      <c r="G88" s="61">
        <v>342.23</v>
      </c>
      <c r="H88" s="2"/>
    </row>
    <row r="89" spans="1:8" ht="18.75" x14ac:dyDescent="0.3">
      <c r="A89" s="472"/>
      <c r="B89" s="375" t="s">
        <v>79</v>
      </c>
      <c r="C89" s="209"/>
      <c r="D89" s="66"/>
      <c r="E89" s="65"/>
      <c r="F89" s="66"/>
      <c r="G89" s="65"/>
      <c r="H89" s="2"/>
    </row>
    <row r="90" spans="1:8" ht="18.75" x14ac:dyDescent="0.3">
      <c r="A90" s="472"/>
      <c r="B90" s="375" t="s">
        <v>80</v>
      </c>
      <c r="C90" s="209"/>
      <c r="D90" s="66"/>
      <c r="E90" s="65"/>
      <c r="F90" s="66"/>
      <c r="G90" s="65"/>
      <c r="H90" s="2"/>
    </row>
    <row r="91" spans="1:8" ht="18.75" x14ac:dyDescent="0.3">
      <c r="A91" s="472"/>
      <c r="B91" s="375" t="s">
        <v>81</v>
      </c>
      <c r="C91" s="209"/>
      <c r="D91" s="66"/>
      <c r="E91" s="65"/>
      <c r="F91" s="66"/>
      <c r="G91" s="65"/>
      <c r="H91" s="2"/>
    </row>
    <row r="92" spans="1:8" ht="18.75" x14ac:dyDescent="0.3">
      <c r="A92" s="472"/>
      <c r="B92" s="375" t="s">
        <v>82</v>
      </c>
      <c r="C92" s="209"/>
      <c r="D92" s="66"/>
      <c r="E92" s="65"/>
      <c r="F92" s="66"/>
      <c r="G92" s="65"/>
      <c r="H92" s="2"/>
    </row>
    <row r="93" spans="1:8" ht="18.75" x14ac:dyDescent="0.3">
      <c r="A93" s="472"/>
      <c r="B93" s="375" t="s">
        <v>83</v>
      </c>
      <c r="C93" s="209"/>
      <c r="D93" s="66"/>
      <c r="E93" s="65"/>
      <c r="F93" s="66"/>
      <c r="G93" s="65"/>
      <c r="H93" s="2"/>
    </row>
    <row r="94" spans="1:8" ht="18.75" x14ac:dyDescent="0.3">
      <c r="A94" s="472"/>
      <c r="B94" s="375" t="s">
        <v>84</v>
      </c>
      <c r="C94" s="209"/>
      <c r="D94" s="66"/>
      <c r="E94" s="65"/>
      <c r="F94" s="66"/>
      <c r="G94" s="65"/>
      <c r="H94" s="2"/>
    </row>
    <row r="95" spans="1:8" ht="18.75" x14ac:dyDescent="0.3">
      <c r="A95" s="472"/>
      <c r="B95" s="375" t="s">
        <v>85</v>
      </c>
      <c r="C95" s="209"/>
      <c r="D95" s="66"/>
      <c r="E95" s="65"/>
      <c r="F95" s="66"/>
      <c r="G95" s="65"/>
      <c r="H95" s="2"/>
    </row>
    <row r="96" spans="1:8" ht="18.75" x14ac:dyDescent="0.3">
      <c r="A96" s="472"/>
      <c r="B96" s="375" t="s">
        <v>86</v>
      </c>
      <c r="C96" s="209"/>
      <c r="D96" s="66"/>
      <c r="E96" s="65"/>
      <c r="F96" s="66"/>
      <c r="G96" s="65"/>
      <c r="H96" s="2"/>
    </row>
    <row r="97" spans="1:8" ht="18.75" x14ac:dyDescent="0.3">
      <c r="A97" s="472"/>
      <c r="B97" s="375" t="s">
        <v>87</v>
      </c>
      <c r="C97" s="209"/>
      <c r="D97" s="66"/>
      <c r="E97" s="65"/>
      <c r="F97" s="66"/>
      <c r="G97" s="65"/>
      <c r="H97" s="2"/>
    </row>
    <row r="98" spans="1:8" ht="18.75" x14ac:dyDescent="0.3">
      <c r="A98" s="472"/>
      <c r="B98" s="375" t="s">
        <v>88</v>
      </c>
      <c r="C98" s="209"/>
      <c r="D98" s="66"/>
      <c r="E98" s="65"/>
      <c r="F98" s="66"/>
      <c r="G98" s="65"/>
      <c r="H98" s="2"/>
    </row>
    <row r="99" spans="1:8" s="41" customFormat="1" ht="18.75" x14ac:dyDescent="0.3">
      <c r="A99" s="445"/>
      <c r="B99" s="375" t="s">
        <v>89</v>
      </c>
      <c r="C99" s="209"/>
      <c r="D99" s="66"/>
      <c r="E99" s="65"/>
      <c r="F99" s="66"/>
      <c r="G99" s="65"/>
      <c r="H99" s="40"/>
    </row>
    <row r="100" spans="1:8" ht="18.75" x14ac:dyDescent="0.3">
      <c r="A100" s="442">
        <v>493</v>
      </c>
      <c r="B100" s="364" t="s">
        <v>54</v>
      </c>
      <c r="C100" s="404">
        <v>200</v>
      </c>
      <c r="D100" s="352">
        <v>0.1</v>
      </c>
      <c r="E100" s="352">
        <v>0</v>
      </c>
      <c r="F100" s="352">
        <v>15</v>
      </c>
      <c r="G100" s="353">
        <v>60</v>
      </c>
      <c r="H100" s="2"/>
    </row>
    <row r="101" spans="1:8" ht="18.75" x14ac:dyDescent="0.3">
      <c r="A101" s="472"/>
      <c r="B101" s="365" t="s">
        <v>128</v>
      </c>
      <c r="C101" s="355"/>
      <c r="D101" s="356"/>
      <c r="E101" s="357"/>
      <c r="F101" s="358"/>
      <c r="G101" s="357"/>
      <c r="H101" s="2"/>
    </row>
    <row r="102" spans="1:8" ht="18.75" x14ac:dyDescent="0.3">
      <c r="A102" s="472"/>
      <c r="B102" s="365" t="s">
        <v>91</v>
      </c>
      <c r="C102" s="355"/>
      <c r="D102" s="356"/>
      <c r="E102" s="357"/>
      <c r="F102" s="358"/>
      <c r="G102" s="357"/>
      <c r="H102" s="2"/>
    </row>
    <row r="103" spans="1:8" s="41" customFormat="1" ht="18.75" x14ac:dyDescent="0.3">
      <c r="A103" s="445"/>
      <c r="B103" s="366" t="s">
        <v>129</v>
      </c>
      <c r="C103" s="360"/>
      <c r="D103" s="361"/>
      <c r="E103" s="362"/>
      <c r="F103" s="363"/>
      <c r="G103" s="362"/>
      <c r="H103" s="40"/>
    </row>
    <row r="104" spans="1:8" ht="18.75" x14ac:dyDescent="0.3">
      <c r="A104" s="286">
        <v>108</v>
      </c>
      <c r="B104" s="302" t="s">
        <v>23</v>
      </c>
      <c r="C104" s="342">
        <v>50</v>
      </c>
      <c r="D104" s="343">
        <v>1.92</v>
      </c>
      <c r="E104" s="344">
        <v>0.2</v>
      </c>
      <c r="F104" s="343">
        <v>12.56</v>
      </c>
      <c r="G104" s="344">
        <v>132.5</v>
      </c>
      <c r="H104" s="2"/>
    </row>
    <row r="105" spans="1:8" ht="18.75" x14ac:dyDescent="0.3">
      <c r="A105" s="455" t="s">
        <v>24</v>
      </c>
      <c r="B105" s="456"/>
      <c r="C105" s="200">
        <v>620</v>
      </c>
      <c r="D105" s="35">
        <f>SUM(D88:D104)</f>
        <v>31.240000000000002</v>
      </c>
      <c r="E105" s="35">
        <f>SUM(E88:E104)</f>
        <v>12.309999999999999</v>
      </c>
      <c r="F105" s="35">
        <f>SUM(F88:F104)</f>
        <v>56.660000000000004</v>
      </c>
      <c r="G105" s="35">
        <f>SUM(G88:G104)</f>
        <v>534.73</v>
      </c>
      <c r="H105" s="2"/>
    </row>
    <row r="106" spans="1:8" ht="18.75" x14ac:dyDescent="0.3">
      <c r="A106" s="122"/>
      <c r="B106" s="4"/>
      <c r="C106" s="123"/>
      <c r="D106" s="123"/>
      <c r="E106" s="123"/>
      <c r="F106" s="123"/>
      <c r="G106" s="36"/>
      <c r="H106" s="2"/>
    </row>
    <row r="107" spans="1:8" ht="18.75" x14ac:dyDescent="0.3">
      <c r="A107" s="3" t="s">
        <v>25</v>
      </c>
      <c r="B107" s="51"/>
      <c r="C107" s="5"/>
      <c r="D107" s="5"/>
      <c r="E107" s="51"/>
      <c r="F107" s="3"/>
      <c r="G107" s="45"/>
      <c r="H107" s="2"/>
    </row>
    <row r="108" spans="1:8" ht="18.75" x14ac:dyDescent="0.3">
      <c r="A108" s="476">
        <v>59</v>
      </c>
      <c r="B108" s="92" t="s">
        <v>93</v>
      </c>
      <c r="C108" s="173">
        <v>100</v>
      </c>
      <c r="D108" s="95">
        <v>1.5</v>
      </c>
      <c r="E108" s="94">
        <v>10.1</v>
      </c>
      <c r="F108" s="95">
        <v>8.5</v>
      </c>
      <c r="G108" s="169">
        <v>131</v>
      </c>
      <c r="H108" s="2"/>
    </row>
    <row r="109" spans="1:8" ht="18.75" x14ac:dyDescent="0.3">
      <c r="A109" s="477"/>
      <c r="B109" s="97" t="s">
        <v>130</v>
      </c>
      <c r="C109" s="174"/>
      <c r="D109" s="90"/>
      <c r="E109" s="175"/>
      <c r="F109" s="90"/>
      <c r="G109" s="170"/>
      <c r="H109" s="2"/>
    </row>
    <row r="110" spans="1:8" ht="18.75" x14ac:dyDescent="0.3">
      <c r="A110" s="477"/>
      <c r="B110" s="97" t="s">
        <v>131</v>
      </c>
      <c r="C110" s="174"/>
      <c r="D110" s="90"/>
      <c r="E110" s="175"/>
      <c r="F110" s="90"/>
      <c r="G110" s="170"/>
      <c r="H110" s="2"/>
    </row>
    <row r="111" spans="1:8" ht="18.75" x14ac:dyDescent="0.3">
      <c r="A111" s="477"/>
      <c r="B111" s="97" t="s">
        <v>132</v>
      </c>
      <c r="C111" s="174"/>
      <c r="D111" s="90"/>
      <c r="E111" s="175"/>
      <c r="F111" s="90"/>
      <c r="G111" s="170"/>
      <c r="H111" s="2"/>
    </row>
    <row r="112" spans="1:8" ht="18.75" x14ac:dyDescent="0.3">
      <c r="A112" s="478"/>
      <c r="B112" s="101" t="s">
        <v>39</v>
      </c>
      <c r="C112" s="176"/>
      <c r="D112" s="177"/>
      <c r="E112" s="178"/>
      <c r="F112" s="177"/>
      <c r="G112" s="172"/>
      <c r="H112" s="2"/>
    </row>
    <row r="113" spans="1:8" ht="18.75" x14ac:dyDescent="0.3">
      <c r="A113" s="476">
        <v>134</v>
      </c>
      <c r="B113" s="59" t="s">
        <v>97</v>
      </c>
      <c r="C113" s="93">
        <v>250</v>
      </c>
      <c r="D113" s="94">
        <v>5.03</v>
      </c>
      <c r="E113" s="95">
        <v>11.3</v>
      </c>
      <c r="F113" s="94">
        <v>32.380000000000003</v>
      </c>
      <c r="G113" s="169">
        <v>149.6</v>
      </c>
      <c r="H113" s="2"/>
    </row>
    <row r="114" spans="1:8" ht="18.75" x14ac:dyDescent="0.3">
      <c r="A114" s="477"/>
      <c r="B114" s="63" t="s">
        <v>133</v>
      </c>
      <c r="C114" s="189"/>
      <c r="D114" s="175"/>
      <c r="E114" s="90"/>
      <c r="F114" s="175"/>
      <c r="G114" s="170"/>
      <c r="H114" s="2"/>
    </row>
    <row r="115" spans="1:8" ht="18.75" x14ac:dyDescent="0.3">
      <c r="A115" s="477"/>
      <c r="B115" s="63" t="s">
        <v>134</v>
      </c>
      <c r="C115" s="189"/>
      <c r="D115" s="175"/>
      <c r="E115" s="90"/>
      <c r="F115" s="175"/>
      <c r="G115" s="170"/>
      <c r="H115" s="2"/>
    </row>
    <row r="116" spans="1:8" ht="18.75" x14ac:dyDescent="0.3">
      <c r="A116" s="477"/>
      <c r="B116" s="63" t="s">
        <v>69</v>
      </c>
      <c r="C116" s="189"/>
      <c r="D116" s="175"/>
      <c r="E116" s="90"/>
      <c r="F116" s="175"/>
      <c r="G116" s="170"/>
      <c r="H116" s="2"/>
    </row>
    <row r="117" spans="1:8" ht="18.75" x14ac:dyDescent="0.3">
      <c r="A117" s="477"/>
      <c r="B117" s="63" t="s">
        <v>135</v>
      </c>
      <c r="C117" s="189"/>
      <c r="D117" s="175"/>
      <c r="E117" s="90"/>
      <c r="F117" s="175"/>
      <c r="G117" s="170"/>
      <c r="H117" s="2"/>
    </row>
    <row r="118" spans="1:8" ht="18.75" x14ac:dyDescent="0.3">
      <c r="A118" s="477"/>
      <c r="B118" s="63" t="s">
        <v>136</v>
      </c>
      <c r="C118" s="189"/>
      <c r="D118" s="175"/>
      <c r="E118" s="90"/>
      <c r="F118" s="175"/>
      <c r="G118" s="170"/>
      <c r="H118" s="2"/>
    </row>
    <row r="119" spans="1:8" ht="18.75" x14ac:dyDescent="0.3">
      <c r="A119" s="477"/>
      <c r="B119" s="63" t="s">
        <v>103</v>
      </c>
      <c r="C119" s="189"/>
      <c r="D119" s="175"/>
      <c r="E119" s="90"/>
      <c r="F119" s="175"/>
      <c r="G119" s="170"/>
      <c r="H119" s="2"/>
    </row>
    <row r="120" spans="1:8" ht="18.75" x14ac:dyDescent="0.3">
      <c r="A120" s="477"/>
      <c r="B120" s="63" t="s">
        <v>137</v>
      </c>
      <c r="C120" s="189"/>
      <c r="D120" s="175"/>
      <c r="E120" s="90"/>
      <c r="F120" s="175"/>
      <c r="G120" s="170"/>
      <c r="H120" s="2"/>
    </row>
    <row r="121" spans="1:8" ht="18.75" x14ac:dyDescent="0.3">
      <c r="A121" s="477"/>
      <c r="B121" s="63" t="s">
        <v>138</v>
      </c>
      <c r="C121" s="189"/>
      <c r="D121" s="175"/>
      <c r="E121" s="90"/>
      <c r="F121" s="175"/>
      <c r="G121" s="170"/>
      <c r="H121" s="2"/>
    </row>
    <row r="122" spans="1:8" ht="18.75" x14ac:dyDescent="0.3">
      <c r="A122" s="478"/>
      <c r="B122" s="68" t="s">
        <v>39</v>
      </c>
      <c r="C122" s="190"/>
      <c r="D122" s="178"/>
      <c r="E122" s="177"/>
      <c r="F122" s="178"/>
      <c r="G122" s="172"/>
      <c r="H122" s="2"/>
    </row>
    <row r="123" spans="1:8" ht="18.75" x14ac:dyDescent="0.3">
      <c r="A123" s="425">
        <v>391</v>
      </c>
      <c r="B123" s="73" t="s">
        <v>106</v>
      </c>
      <c r="C123" s="173">
        <v>100</v>
      </c>
      <c r="D123" s="95">
        <v>14.2</v>
      </c>
      <c r="E123" s="94">
        <v>12.6</v>
      </c>
      <c r="F123" s="95">
        <v>6.8</v>
      </c>
      <c r="G123" s="169">
        <v>197</v>
      </c>
      <c r="H123" s="2"/>
    </row>
    <row r="124" spans="1:8" ht="18.75" x14ac:dyDescent="0.3">
      <c r="A124" s="470"/>
      <c r="B124" s="75" t="s">
        <v>139</v>
      </c>
      <c r="C124" s="174"/>
      <c r="D124" s="90"/>
      <c r="E124" s="175"/>
      <c r="F124" s="90"/>
      <c r="G124" s="170"/>
      <c r="H124" s="2"/>
    </row>
    <row r="125" spans="1:8" ht="18.75" x14ac:dyDescent="0.3">
      <c r="A125" s="470"/>
      <c r="B125" s="75" t="s">
        <v>140</v>
      </c>
      <c r="C125" s="174"/>
      <c r="D125" s="90"/>
      <c r="E125" s="175"/>
      <c r="F125" s="90"/>
      <c r="G125" s="170"/>
      <c r="H125" s="2"/>
    </row>
    <row r="126" spans="1:8" ht="18.75" x14ac:dyDescent="0.3">
      <c r="A126" s="470"/>
      <c r="B126" s="75" t="s">
        <v>141</v>
      </c>
      <c r="C126" s="174"/>
      <c r="D126" s="90"/>
      <c r="E126" s="175"/>
      <c r="F126" s="90"/>
      <c r="G126" s="170"/>
      <c r="H126" s="2"/>
    </row>
    <row r="127" spans="1:8" ht="18.75" x14ac:dyDescent="0.3">
      <c r="A127" s="470"/>
      <c r="B127" s="75" t="s">
        <v>71</v>
      </c>
      <c r="C127" s="174"/>
      <c r="D127" s="90"/>
      <c r="E127" s="175"/>
      <c r="F127" s="90"/>
      <c r="G127" s="170"/>
      <c r="H127" s="2"/>
    </row>
    <row r="128" spans="1:8" ht="18.75" x14ac:dyDescent="0.3">
      <c r="A128" s="471"/>
      <c r="B128" s="77" t="s">
        <v>39</v>
      </c>
      <c r="C128" s="176"/>
      <c r="D128" s="177"/>
      <c r="E128" s="178"/>
      <c r="F128" s="177"/>
      <c r="G128" s="172"/>
      <c r="H128" s="2"/>
    </row>
    <row r="129" spans="1:8" ht="18.75" x14ac:dyDescent="0.3">
      <c r="A129" s="466">
        <v>429</v>
      </c>
      <c r="B129" s="59" t="s">
        <v>112</v>
      </c>
      <c r="C129" s="125">
        <v>180</v>
      </c>
      <c r="D129" s="126">
        <v>3.83</v>
      </c>
      <c r="E129" s="127">
        <v>7.27</v>
      </c>
      <c r="F129" s="126">
        <v>27.95</v>
      </c>
      <c r="G129" s="61">
        <v>192.55</v>
      </c>
      <c r="H129" s="2"/>
    </row>
    <row r="130" spans="1:8" s="41" customFormat="1" ht="18.75" x14ac:dyDescent="0.3">
      <c r="A130" s="480"/>
      <c r="B130" s="63" t="s">
        <v>142</v>
      </c>
      <c r="C130" s="128"/>
      <c r="D130" s="129"/>
      <c r="E130" s="130"/>
      <c r="F130" s="129"/>
      <c r="G130" s="65"/>
      <c r="H130" s="40"/>
    </row>
    <row r="131" spans="1:8" ht="18.75" x14ac:dyDescent="0.3">
      <c r="A131" s="480"/>
      <c r="B131" s="63" t="s">
        <v>143</v>
      </c>
      <c r="C131" s="128"/>
      <c r="D131" s="129"/>
      <c r="E131" s="130"/>
      <c r="F131" s="129"/>
      <c r="G131" s="65"/>
      <c r="H131" s="2"/>
    </row>
    <row r="132" spans="1:8" ht="18.75" x14ac:dyDescent="0.3">
      <c r="A132" s="480"/>
      <c r="B132" s="63" t="s">
        <v>75</v>
      </c>
      <c r="C132" s="128"/>
      <c r="D132" s="129"/>
      <c r="E132" s="130"/>
      <c r="F132" s="129"/>
      <c r="G132" s="65"/>
      <c r="H132" s="53"/>
    </row>
    <row r="133" spans="1:8" ht="18.75" x14ac:dyDescent="0.3">
      <c r="A133" s="480"/>
      <c r="B133" s="68" t="s">
        <v>39</v>
      </c>
      <c r="C133" s="131"/>
      <c r="D133" s="132"/>
      <c r="E133" s="133"/>
      <c r="F133" s="132"/>
      <c r="G133" s="70"/>
      <c r="H133" s="53"/>
    </row>
    <row r="134" spans="1:8" ht="18.75" x14ac:dyDescent="0.25">
      <c r="A134" s="435">
        <v>508</v>
      </c>
      <c r="B134" s="405" t="s">
        <v>115</v>
      </c>
      <c r="C134" s="406">
        <v>200</v>
      </c>
      <c r="D134" s="352">
        <v>0.2</v>
      </c>
      <c r="E134" s="378">
        <v>0.2</v>
      </c>
      <c r="F134" s="352">
        <v>26.8</v>
      </c>
      <c r="G134" s="352">
        <v>116</v>
      </c>
      <c r="H134" s="53"/>
    </row>
    <row r="135" spans="1:8" ht="18.75" x14ac:dyDescent="0.3">
      <c r="A135" s="436"/>
      <c r="B135" s="407" t="s">
        <v>116</v>
      </c>
      <c r="C135" s="355"/>
      <c r="D135" s="357"/>
      <c r="E135" s="358"/>
      <c r="F135" s="357"/>
      <c r="G135" s="357"/>
      <c r="H135" s="53"/>
    </row>
    <row r="136" spans="1:8" ht="18.75" x14ac:dyDescent="0.3">
      <c r="A136" s="436"/>
      <c r="B136" s="407" t="s">
        <v>117</v>
      </c>
      <c r="C136" s="355"/>
      <c r="D136" s="357"/>
      <c r="E136" s="358"/>
      <c r="F136" s="357"/>
      <c r="G136" s="357"/>
      <c r="H136" s="53"/>
    </row>
    <row r="137" spans="1:8" ht="18.75" x14ac:dyDescent="0.3">
      <c r="A137" s="437"/>
      <c r="B137" s="408" t="s">
        <v>91</v>
      </c>
      <c r="C137" s="360"/>
      <c r="D137" s="362"/>
      <c r="E137" s="363"/>
      <c r="F137" s="362"/>
      <c r="G137" s="362"/>
    </row>
    <row r="138" spans="1:8" ht="18.75" x14ac:dyDescent="0.3">
      <c r="A138" s="413">
        <v>108</v>
      </c>
      <c r="B138" s="86" t="s">
        <v>23</v>
      </c>
      <c r="C138" s="27">
        <v>40</v>
      </c>
      <c r="D138" s="28">
        <v>1.54</v>
      </c>
      <c r="E138" s="29">
        <v>0.16</v>
      </c>
      <c r="F138" s="28">
        <v>10.050000000000001</v>
      </c>
      <c r="G138" s="29">
        <v>106</v>
      </c>
    </row>
    <row r="139" spans="1:8" ht="18.75" x14ac:dyDescent="0.3">
      <c r="A139" s="413">
        <v>109</v>
      </c>
      <c r="B139" s="86" t="s">
        <v>49</v>
      </c>
      <c r="C139" s="87">
        <v>40</v>
      </c>
      <c r="D139" s="88">
        <v>0.8</v>
      </c>
      <c r="E139" s="88">
        <v>0.32</v>
      </c>
      <c r="F139" s="88">
        <v>5.6</v>
      </c>
      <c r="G139" s="29">
        <v>89.6</v>
      </c>
    </row>
    <row r="140" spans="1:8" ht="18.75" x14ac:dyDescent="0.25">
      <c r="A140" s="433" t="s">
        <v>51</v>
      </c>
      <c r="B140" s="434"/>
      <c r="C140" s="215">
        <f>SUM(C105+C139)</f>
        <v>660</v>
      </c>
      <c r="D140" s="215">
        <f>SUM(D105+D139)</f>
        <v>32.04</v>
      </c>
      <c r="E140" s="215">
        <f>SUM(E105+E139)</f>
        <v>12.629999999999999</v>
      </c>
      <c r="F140" s="215">
        <f>SUM(F105+F139)</f>
        <v>62.260000000000005</v>
      </c>
      <c r="G140" s="215">
        <f>SUM(G105+G139)</f>
        <v>624.33000000000004</v>
      </c>
    </row>
    <row r="141" spans="1:8" ht="18.75" x14ac:dyDescent="0.25">
      <c r="A141" s="155"/>
      <c r="B141" s="155"/>
      <c r="C141" s="228"/>
      <c r="D141" s="228"/>
      <c r="E141" s="228"/>
      <c r="F141" s="228"/>
      <c r="G141" s="228"/>
    </row>
    <row r="142" spans="1:8" ht="18.75" x14ac:dyDescent="0.3">
      <c r="A142" s="3" t="s">
        <v>52</v>
      </c>
      <c r="C142" s="90"/>
      <c r="D142" s="91"/>
      <c r="E142" s="91"/>
      <c r="F142" s="91"/>
      <c r="G142" s="39"/>
    </row>
    <row r="143" spans="1:8" ht="18.75" x14ac:dyDescent="0.3">
      <c r="A143" s="476">
        <v>570</v>
      </c>
      <c r="B143" s="92" t="s">
        <v>118</v>
      </c>
      <c r="C143" s="125">
        <v>60</v>
      </c>
      <c r="D143" s="126">
        <v>5.0999999999999996</v>
      </c>
      <c r="E143" s="127">
        <v>2.8</v>
      </c>
      <c r="F143" s="126">
        <v>35.299999999999997</v>
      </c>
      <c r="G143" s="229">
        <v>187</v>
      </c>
    </row>
    <row r="144" spans="1:8" ht="18.75" x14ac:dyDescent="0.3">
      <c r="A144" s="462"/>
      <c r="B144" s="97" t="s">
        <v>119</v>
      </c>
      <c r="C144" s="128"/>
      <c r="D144" s="129"/>
      <c r="E144" s="130"/>
      <c r="F144" s="129"/>
      <c r="G144" s="230"/>
    </row>
    <row r="145" spans="1:7" ht="18.75" x14ac:dyDescent="0.3">
      <c r="A145" s="462"/>
      <c r="B145" s="97" t="s">
        <v>120</v>
      </c>
      <c r="C145" s="128"/>
      <c r="D145" s="129"/>
      <c r="E145" s="130"/>
      <c r="F145" s="129"/>
      <c r="G145" s="230"/>
    </row>
    <row r="146" spans="1:7" ht="18.75" x14ac:dyDescent="0.3">
      <c r="A146" s="462"/>
      <c r="B146" s="97" t="s">
        <v>121</v>
      </c>
      <c r="C146" s="128"/>
      <c r="D146" s="129"/>
      <c r="E146" s="130"/>
      <c r="F146" s="129"/>
      <c r="G146" s="230"/>
    </row>
    <row r="147" spans="1:7" ht="18.75" x14ac:dyDescent="0.3">
      <c r="A147" s="462"/>
      <c r="B147" s="97" t="s">
        <v>122</v>
      </c>
      <c r="C147" s="128"/>
      <c r="D147" s="129"/>
      <c r="E147" s="130"/>
      <c r="F147" s="129"/>
      <c r="G147" s="230"/>
    </row>
    <row r="148" spans="1:7" ht="18.75" x14ac:dyDescent="0.3">
      <c r="A148" s="462"/>
      <c r="B148" s="97" t="s">
        <v>123</v>
      </c>
      <c r="C148" s="128"/>
      <c r="D148" s="129"/>
      <c r="E148" s="130"/>
      <c r="F148" s="129"/>
      <c r="G148" s="230"/>
    </row>
    <row r="149" spans="1:7" ht="18.75" x14ac:dyDescent="0.3">
      <c r="A149" s="479"/>
      <c r="B149" s="101" t="s">
        <v>124</v>
      </c>
      <c r="C149" s="131"/>
      <c r="D149" s="132"/>
      <c r="E149" s="133"/>
      <c r="F149" s="132"/>
      <c r="G149" s="231"/>
    </row>
    <row r="150" spans="1:7" ht="18.75" x14ac:dyDescent="0.3">
      <c r="A150" s="314">
        <v>517</v>
      </c>
      <c r="B150" s="232" t="s">
        <v>125</v>
      </c>
      <c r="C150" s="138">
        <v>200</v>
      </c>
      <c r="D150" s="132">
        <v>10</v>
      </c>
      <c r="E150" s="132">
        <v>6.4</v>
      </c>
      <c r="F150" s="132">
        <v>17</v>
      </c>
      <c r="G150" s="70">
        <v>174</v>
      </c>
    </row>
    <row r="151" spans="1:7" ht="18.75" x14ac:dyDescent="0.3">
      <c r="A151" s="6">
        <v>112</v>
      </c>
      <c r="B151" s="106" t="s">
        <v>126</v>
      </c>
      <c r="C151" s="31">
        <v>200</v>
      </c>
      <c r="D151" s="32">
        <v>0.5</v>
      </c>
      <c r="E151" s="32">
        <v>0</v>
      </c>
      <c r="F151" s="32">
        <v>15</v>
      </c>
      <c r="G151" s="33">
        <v>95</v>
      </c>
    </row>
    <row r="152" spans="1:7" ht="18.75" x14ac:dyDescent="0.25">
      <c r="A152" s="431" t="s">
        <v>58</v>
      </c>
      <c r="B152" s="432"/>
      <c r="C152" s="215">
        <f>SUM(C143:C151)</f>
        <v>460</v>
      </c>
      <c r="D152" s="215">
        <f>SUM(D143:D151)</f>
        <v>15.6</v>
      </c>
      <c r="E152" s="215">
        <f>SUM(E143:E151)</f>
        <v>9.1999999999999993</v>
      </c>
      <c r="F152" s="215">
        <f>SUM(F143:F151)</f>
        <v>67.3</v>
      </c>
      <c r="G152" s="215">
        <f>SUM(G143:G151)</f>
        <v>456</v>
      </c>
    </row>
    <row r="153" spans="1:7" ht="18.75" x14ac:dyDescent="0.25">
      <c r="A153" s="433" t="s">
        <v>386</v>
      </c>
      <c r="B153" s="434"/>
      <c r="C153" s="215">
        <v>1350</v>
      </c>
      <c r="D153" s="215">
        <v>37.46</v>
      </c>
      <c r="E153" s="215">
        <v>50.85</v>
      </c>
      <c r="F153" s="215">
        <v>168.11</v>
      </c>
      <c r="G153" s="215">
        <v>1296.67</v>
      </c>
    </row>
    <row r="154" spans="1:7" x14ac:dyDescent="0.25">
      <c r="G154" s="41"/>
    </row>
  </sheetData>
  <mergeCells count="35">
    <mergeCell ref="A143:A149"/>
    <mergeCell ref="A152:B152"/>
    <mergeCell ref="A153:B153"/>
    <mergeCell ref="A140:B140"/>
    <mergeCell ref="A53:A57"/>
    <mergeCell ref="A58:A61"/>
    <mergeCell ref="A69:A75"/>
    <mergeCell ref="A85:A87"/>
    <mergeCell ref="A129:A133"/>
    <mergeCell ref="A134:A137"/>
    <mergeCell ref="A105:B105"/>
    <mergeCell ref="A88:A99"/>
    <mergeCell ref="A100:A103"/>
    <mergeCell ref="A108:A112"/>
    <mergeCell ref="A113:A122"/>
    <mergeCell ref="A123:A128"/>
    <mergeCell ref="B5:B7"/>
    <mergeCell ref="B85:B87"/>
    <mergeCell ref="A25:B25"/>
    <mergeCell ref="A64:B64"/>
    <mergeCell ref="A65:B65"/>
    <mergeCell ref="A78:B78"/>
    <mergeCell ref="A79:B79"/>
    <mergeCell ref="A45:A52"/>
    <mergeCell ref="A5:A7"/>
    <mergeCell ref="A8:A19"/>
    <mergeCell ref="A20:A23"/>
    <mergeCell ref="A29:A33"/>
    <mergeCell ref="A34:A44"/>
    <mergeCell ref="C5:C7"/>
    <mergeCell ref="C85:C87"/>
    <mergeCell ref="G5:G7"/>
    <mergeCell ref="G85:G87"/>
    <mergeCell ref="D5:F6"/>
    <mergeCell ref="D85:F86"/>
  </mergeCells>
  <pageMargins left="0.196850393700787" right="0.39370078740157499" top="0.196850393700787" bottom="0.196850393700787" header="0.118110236220472" footer="0.118110236220472"/>
  <pageSetup paperSize="9" scale="56" fitToHeight="0" orientation="portrait" horizontalDpi="180" verticalDpi="180" r:id="rId1"/>
  <rowBreaks count="1" manualBreakCount="1">
    <brk id="8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view="pageBreakPreview" zoomScale="60" zoomScaleNormal="55" workbookViewId="0">
      <selection activeCell="A102" sqref="A102:G109"/>
    </sheetView>
  </sheetViews>
  <sheetFormatPr defaultColWidth="9" defaultRowHeight="15" x14ac:dyDescent="0.25"/>
  <cols>
    <col min="1" max="1" width="9.140625" customWidth="1"/>
    <col min="2" max="2" width="60.7109375" customWidth="1"/>
    <col min="3" max="3" width="12.42578125" customWidth="1"/>
    <col min="4" max="5" width="9.28515625" customWidth="1"/>
    <col min="6" max="6" width="9.42578125" customWidth="1"/>
    <col min="7" max="7" width="20.85546875" customWidth="1"/>
  </cols>
  <sheetData>
    <row r="1" spans="1:8" ht="18.75" x14ac:dyDescent="0.3">
      <c r="A1" s="1" t="s">
        <v>0</v>
      </c>
      <c r="B1" s="2"/>
      <c r="D1" s="1"/>
      <c r="E1" s="2"/>
      <c r="F1" s="2"/>
    </row>
    <row r="2" spans="1:8" ht="18.75" x14ac:dyDescent="0.3">
      <c r="A2" s="1" t="s">
        <v>204</v>
      </c>
      <c r="B2" s="2" t="s">
        <v>391</v>
      </c>
      <c r="C2" s="2"/>
      <c r="D2" s="2"/>
      <c r="E2" s="2"/>
      <c r="F2" s="2"/>
      <c r="G2" s="2"/>
    </row>
    <row r="3" spans="1:8" ht="18.75" x14ac:dyDescent="0.3">
      <c r="A3" s="3" t="s">
        <v>2</v>
      </c>
      <c r="B3" s="4"/>
      <c r="C3" s="5"/>
      <c r="D3" s="5"/>
      <c r="F3" s="5"/>
      <c r="G3" s="5"/>
    </row>
    <row r="4" spans="1:8" ht="18.75" x14ac:dyDescent="0.3">
      <c r="A4" s="3" t="s">
        <v>3</v>
      </c>
      <c r="C4" s="5"/>
      <c r="D4" s="5"/>
      <c r="F4" s="5"/>
      <c r="G4" s="5"/>
    </row>
    <row r="5" spans="1:8" x14ac:dyDescent="0.25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</row>
    <row r="6" spans="1:8" ht="7.5" customHeight="1" x14ac:dyDescent="0.25">
      <c r="A6" s="461"/>
      <c r="B6" s="450"/>
      <c r="C6" s="453"/>
      <c r="D6" s="445"/>
      <c r="E6" s="446"/>
      <c r="F6" s="447"/>
      <c r="G6" s="440"/>
    </row>
    <row r="7" spans="1:8" ht="17.25" customHeight="1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</row>
    <row r="8" spans="1:8" ht="18.75" x14ac:dyDescent="0.25">
      <c r="A8" s="467">
        <v>165</v>
      </c>
      <c r="B8" s="151" t="s">
        <v>205</v>
      </c>
      <c r="C8" s="152">
        <v>250</v>
      </c>
      <c r="D8" s="20">
        <v>6.98</v>
      </c>
      <c r="E8" s="19">
        <v>7.65</v>
      </c>
      <c r="F8" s="20">
        <v>24.66</v>
      </c>
      <c r="G8" s="20">
        <v>195.1</v>
      </c>
      <c r="H8" s="53"/>
    </row>
    <row r="9" spans="1:8" ht="18.75" x14ac:dyDescent="0.25">
      <c r="A9" s="468"/>
      <c r="B9" s="266" t="s">
        <v>206</v>
      </c>
      <c r="C9" s="113"/>
      <c r="D9" s="15"/>
      <c r="E9" s="14"/>
      <c r="F9" s="15"/>
      <c r="G9" s="15"/>
      <c r="H9" s="53"/>
    </row>
    <row r="10" spans="1:8" ht="18.75" x14ac:dyDescent="0.3">
      <c r="A10" s="468"/>
      <c r="B10" s="153" t="s">
        <v>207</v>
      </c>
      <c r="C10" s="113"/>
      <c r="D10" s="15"/>
      <c r="E10" s="14"/>
      <c r="F10" s="15"/>
      <c r="G10" s="15"/>
      <c r="H10" s="53"/>
    </row>
    <row r="11" spans="1:8" ht="18.75" x14ac:dyDescent="0.3">
      <c r="A11" s="468"/>
      <c r="B11" s="153" t="s">
        <v>208</v>
      </c>
      <c r="C11" s="113"/>
      <c r="D11" s="15"/>
      <c r="E11" s="14"/>
      <c r="F11" s="15"/>
      <c r="G11" s="15"/>
      <c r="H11" s="53"/>
    </row>
    <row r="12" spans="1:8" ht="18.75" x14ac:dyDescent="0.3">
      <c r="A12" s="468"/>
      <c r="B12" s="153" t="s">
        <v>209</v>
      </c>
      <c r="C12" s="113"/>
      <c r="D12" s="15"/>
      <c r="E12" s="14"/>
      <c r="F12" s="15"/>
      <c r="G12" s="15"/>
      <c r="H12" s="53"/>
    </row>
    <row r="13" spans="1:8" ht="18.75" x14ac:dyDescent="0.3">
      <c r="A13" s="469"/>
      <c r="B13" s="153" t="s">
        <v>210</v>
      </c>
      <c r="C13" s="113"/>
      <c r="D13" s="15"/>
      <c r="E13" s="14"/>
      <c r="F13" s="15"/>
      <c r="G13" s="24"/>
      <c r="H13" s="53"/>
    </row>
    <row r="14" spans="1:8" ht="18.75" x14ac:dyDescent="0.3">
      <c r="A14" s="481">
        <v>496</v>
      </c>
      <c r="B14" s="381" t="s">
        <v>211</v>
      </c>
      <c r="C14" s="382">
        <v>200</v>
      </c>
      <c r="D14" s="345">
        <v>3.77</v>
      </c>
      <c r="E14" s="346">
        <v>3.3</v>
      </c>
      <c r="F14" s="345">
        <v>25</v>
      </c>
      <c r="G14" s="345">
        <v>144</v>
      </c>
      <c r="H14" s="53"/>
    </row>
    <row r="15" spans="1:8" ht="18.75" x14ac:dyDescent="0.3">
      <c r="A15" s="482"/>
      <c r="B15" s="379" t="s">
        <v>212</v>
      </c>
      <c r="C15" s="401"/>
      <c r="D15" s="358"/>
      <c r="E15" s="357"/>
      <c r="F15" s="358"/>
      <c r="G15" s="357"/>
      <c r="H15" s="53"/>
    </row>
    <row r="16" spans="1:8" ht="18.75" x14ac:dyDescent="0.3">
      <c r="A16" s="482"/>
      <c r="B16" s="379" t="s">
        <v>21</v>
      </c>
      <c r="C16" s="401"/>
      <c r="D16" s="358"/>
      <c r="E16" s="357"/>
      <c r="F16" s="358"/>
      <c r="G16" s="357"/>
      <c r="H16" s="53"/>
    </row>
    <row r="17" spans="1:8" ht="18.75" x14ac:dyDescent="0.3">
      <c r="A17" s="482"/>
      <c r="B17" s="379" t="s">
        <v>213</v>
      </c>
      <c r="C17" s="401"/>
      <c r="D17" s="358"/>
      <c r="E17" s="357"/>
      <c r="F17" s="358"/>
      <c r="G17" s="357"/>
      <c r="H17" s="53"/>
    </row>
    <row r="18" spans="1:8" ht="18.75" x14ac:dyDescent="0.3">
      <c r="A18" s="483"/>
      <c r="B18" s="394" t="s">
        <v>214</v>
      </c>
      <c r="C18" s="402"/>
      <c r="D18" s="363"/>
      <c r="E18" s="362"/>
      <c r="F18" s="363"/>
      <c r="G18" s="362"/>
      <c r="H18" s="53"/>
    </row>
    <row r="19" spans="1:8" ht="18.75" x14ac:dyDescent="0.3">
      <c r="A19" s="286">
        <v>108</v>
      </c>
      <c r="B19" s="302" t="s">
        <v>23</v>
      </c>
      <c r="C19" s="342">
        <v>60</v>
      </c>
      <c r="D19" s="343">
        <v>2.95</v>
      </c>
      <c r="E19" s="344">
        <v>0.9</v>
      </c>
      <c r="F19" s="343">
        <v>20.51</v>
      </c>
      <c r="G19" s="344">
        <v>159</v>
      </c>
      <c r="H19" s="53"/>
    </row>
    <row r="20" spans="1:8" ht="18.75" x14ac:dyDescent="0.25">
      <c r="A20" s="455" t="s">
        <v>24</v>
      </c>
      <c r="B20" s="456"/>
      <c r="C20" s="34">
        <f>SUM(C8:C19)</f>
        <v>510</v>
      </c>
      <c r="D20" s="35">
        <f>SUM(D8:D19)</f>
        <v>13.7</v>
      </c>
      <c r="E20" s="35">
        <f>SUM(E8:E19)</f>
        <v>11.85</v>
      </c>
      <c r="F20" s="35">
        <f>SUM(F8:F19)</f>
        <v>70.17</v>
      </c>
      <c r="G20" s="35">
        <f>SUM(G8:G19)</f>
        <v>498.1</v>
      </c>
    </row>
    <row r="21" spans="1:8" ht="18.75" x14ac:dyDescent="0.25">
      <c r="A21" s="122"/>
      <c r="B21" s="122"/>
      <c r="C21" s="270"/>
      <c r="D21" s="130"/>
      <c r="E21" s="130"/>
      <c r="F21" s="130"/>
      <c r="G21" s="271"/>
      <c r="H21" s="53"/>
    </row>
    <row r="22" spans="1:8" ht="18.75" x14ac:dyDescent="0.25">
      <c r="A22" s="122"/>
      <c r="B22" s="122"/>
      <c r="C22" s="270"/>
      <c r="D22" s="130"/>
      <c r="E22" s="130"/>
      <c r="F22" s="130"/>
      <c r="G22" s="271"/>
      <c r="H22" s="53"/>
    </row>
    <row r="23" spans="1:8" ht="18.75" x14ac:dyDescent="0.3">
      <c r="A23" s="3" t="s">
        <v>25</v>
      </c>
      <c r="C23" s="5"/>
      <c r="D23" s="5"/>
      <c r="F23" s="3"/>
      <c r="G23" s="45"/>
      <c r="H23" s="53"/>
    </row>
    <row r="24" spans="1:8" ht="18.75" x14ac:dyDescent="0.3">
      <c r="A24" s="425">
        <v>76</v>
      </c>
      <c r="B24" s="92" t="s">
        <v>215</v>
      </c>
      <c r="C24" s="272">
        <v>60</v>
      </c>
      <c r="D24" s="94">
        <v>0.76</v>
      </c>
      <c r="E24" s="95">
        <v>6.08</v>
      </c>
      <c r="F24" s="94">
        <v>4.99</v>
      </c>
      <c r="G24" s="169">
        <v>77.55</v>
      </c>
    </row>
    <row r="25" spans="1:8" s="2" customFormat="1" ht="18.75" x14ac:dyDescent="0.3">
      <c r="A25" s="426"/>
      <c r="B25" s="97" t="s">
        <v>216</v>
      </c>
      <c r="C25" s="123"/>
      <c r="D25" s="99"/>
      <c r="E25" s="91"/>
      <c r="F25" s="99"/>
      <c r="G25" s="163"/>
    </row>
    <row r="26" spans="1:8" s="2" customFormat="1" ht="18.75" x14ac:dyDescent="0.3">
      <c r="A26" s="426"/>
      <c r="B26" s="97" t="s">
        <v>217</v>
      </c>
      <c r="C26" s="123"/>
      <c r="D26" s="99"/>
      <c r="E26" s="91"/>
      <c r="F26" s="99"/>
      <c r="G26" s="163"/>
    </row>
    <row r="27" spans="1:8" s="2" customFormat="1" ht="18.75" x14ac:dyDescent="0.3">
      <c r="A27" s="426"/>
      <c r="B27" s="97" t="s">
        <v>218</v>
      </c>
      <c r="C27" s="123"/>
      <c r="D27" s="99"/>
      <c r="E27" s="91"/>
      <c r="F27" s="99"/>
      <c r="G27" s="163"/>
    </row>
    <row r="28" spans="1:8" s="2" customFormat="1" ht="18.75" x14ac:dyDescent="0.3">
      <c r="A28" s="426"/>
      <c r="B28" s="97" t="s">
        <v>219</v>
      </c>
      <c r="C28" s="123"/>
      <c r="D28" s="99"/>
      <c r="E28" s="91"/>
      <c r="F28" s="99"/>
      <c r="G28" s="163"/>
    </row>
    <row r="29" spans="1:8" s="2" customFormat="1" ht="18.75" x14ac:dyDescent="0.3">
      <c r="A29" s="426"/>
      <c r="B29" s="97" t="s">
        <v>220</v>
      </c>
      <c r="C29" s="123"/>
      <c r="D29" s="99"/>
      <c r="E29" s="91"/>
      <c r="F29" s="99"/>
      <c r="G29" s="163"/>
    </row>
    <row r="30" spans="1:8" s="2" customFormat="1" ht="18.75" x14ac:dyDescent="0.3">
      <c r="A30" s="426"/>
      <c r="B30" s="97" t="s">
        <v>39</v>
      </c>
      <c r="C30" s="123"/>
      <c r="D30" s="99"/>
      <c r="E30" s="91"/>
      <c r="F30" s="99"/>
      <c r="G30" s="163"/>
    </row>
    <row r="31" spans="1:8" s="2" customFormat="1" ht="18.75" x14ac:dyDescent="0.3">
      <c r="A31" s="427"/>
      <c r="B31" s="101" t="s">
        <v>96</v>
      </c>
      <c r="C31" s="273"/>
      <c r="D31" s="103"/>
      <c r="E31" s="104"/>
      <c r="F31" s="103"/>
      <c r="G31" s="165"/>
    </row>
    <row r="32" spans="1:8" s="2" customFormat="1" ht="18.75" x14ac:dyDescent="0.3">
      <c r="A32" s="425">
        <v>153</v>
      </c>
      <c r="B32" s="59" t="s">
        <v>221</v>
      </c>
      <c r="C32" s="193">
        <v>200</v>
      </c>
      <c r="D32" s="94">
        <v>7.3</v>
      </c>
      <c r="E32" s="95">
        <v>5.7</v>
      </c>
      <c r="F32" s="94">
        <v>12.8</v>
      </c>
      <c r="G32" s="169">
        <v>133</v>
      </c>
    </row>
    <row r="33" spans="1:8" s="41" customFormat="1" ht="18.75" x14ac:dyDescent="0.3">
      <c r="A33" s="426"/>
      <c r="B33" s="63" t="s">
        <v>222</v>
      </c>
      <c r="C33" s="90"/>
      <c r="D33" s="175"/>
      <c r="E33" s="90"/>
      <c r="F33" s="175"/>
      <c r="G33" s="170"/>
      <c r="H33" s="85"/>
    </row>
    <row r="34" spans="1:8" ht="18.75" x14ac:dyDescent="0.3">
      <c r="A34" s="470"/>
      <c r="B34" s="63" t="s">
        <v>408</v>
      </c>
      <c r="C34" s="90"/>
      <c r="D34" s="175"/>
      <c r="E34" s="90"/>
      <c r="F34" s="175"/>
      <c r="G34" s="170"/>
      <c r="H34" s="53"/>
    </row>
    <row r="35" spans="1:8" ht="18.75" x14ac:dyDescent="0.3">
      <c r="A35" s="470"/>
      <c r="B35" s="63" t="s">
        <v>409</v>
      </c>
      <c r="C35" s="90"/>
      <c r="D35" s="175"/>
      <c r="E35" s="90"/>
      <c r="F35" s="175"/>
      <c r="G35" s="170"/>
      <c r="H35" s="53"/>
    </row>
    <row r="36" spans="1:8" ht="18.75" x14ac:dyDescent="0.3">
      <c r="A36" s="470"/>
      <c r="B36" s="63" t="s">
        <v>410</v>
      </c>
      <c r="C36" s="90"/>
      <c r="D36" s="175"/>
      <c r="E36" s="90"/>
      <c r="F36" s="175"/>
      <c r="G36" s="170"/>
      <c r="H36" s="53"/>
    </row>
    <row r="37" spans="1:8" ht="18.75" x14ac:dyDescent="0.3">
      <c r="A37" s="470"/>
      <c r="B37" s="63" t="s">
        <v>411</v>
      </c>
      <c r="C37" s="90"/>
      <c r="D37" s="175"/>
      <c r="E37" s="90"/>
      <c r="F37" s="175"/>
      <c r="G37" s="170"/>
      <c r="H37" s="53"/>
    </row>
    <row r="38" spans="1:8" ht="18.75" x14ac:dyDescent="0.3">
      <c r="A38" s="470"/>
      <c r="B38" s="63" t="s">
        <v>412</v>
      </c>
      <c r="C38" s="90"/>
      <c r="D38" s="175"/>
      <c r="E38" s="90"/>
      <c r="F38" s="175"/>
      <c r="G38" s="170"/>
      <c r="H38" s="53"/>
    </row>
    <row r="39" spans="1:8" ht="18.75" x14ac:dyDescent="0.3">
      <c r="A39" s="470"/>
      <c r="B39" s="63" t="s">
        <v>413</v>
      </c>
      <c r="C39" s="90"/>
      <c r="D39" s="175"/>
      <c r="E39" s="90"/>
      <c r="F39" s="175"/>
      <c r="G39" s="170"/>
      <c r="H39" s="53"/>
    </row>
    <row r="40" spans="1:8" ht="18.75" x14ac:dyDescent="0.3">
      <c r="A40" s="484"/>
      <c r="B40" s="68" t="s">
        <v>39</v>
      </c>
      <c r="C40" s="177"/>
      <c r="D40" s="178"/>
      <c r="E40" s="177"/>
      <c r="F40" s="178"/>
      <c r="G40" s="172"/>
      <c r="H40" s="53"/>
    </row>
    <row r="41" spans="1:8" ht="18.75" x14ac:dyDescent="0.3">
      <c r="A41" s="425">
        <v>381</v>
      </c>
      <c r="B41" s="73" t="s">
        <v>367</v>
      </c>
      <c r="C41" s="135">
        <v>90</v>
      </c>
      <c r="D41" s="127">
        <v>16.02</v>
      </c>
      <c r="E41" s="126">
        <v>15.75</v>
      </c>
      <c r="F41" s="127">
        <v>12.87</v>
      </c>
      <c r="G41" s="126">
        <v>257.39999999999998</v>
      </c>
      <c r="H41" s="53"/>
    </row>
    <row r="42" spans="1:8" ht="18.75" x14ac:dyDescent="0.3">
      <c r="A42" s="426"/>
      <c r="B42" s="63" t="s">
        <v>384</v>
      </c>
      <c r="C42" s="128"/>
      <c r="D42" s="129"/>
      <c r="E42" s="130"/>
      <c r="F42" s="129"/>
      <c r="G42" s="129"/>
      <c r="H42" s="53"/>
    </row>
    <row r="43" spans="1:8" ht="18.75" x14ac:dyDescent="0.3">
      <c r="A43" s="426"/>
      <c r="B43" s="63" t="s">
        <v>372</v>
      </c>
      <c r="C43" s="128"/>
      <c r="D43" s="129"/>
      <c r="E43" s="130"/>
      <c r="F43" s="129"/>
      <c r="G43" s="129"/>
      <c r="H43" s="53"/>
    </row>
    <row r="44" spans="1:8" ht="18.75" x14ac:dyDescent="0.3">
      <c r="A44" s="426"/>
      <c r="B44" s="63" t="s">
        <v>373</v>
      </c>
      <c r="C44" s="128"/>
      <c r="D44" s="129"/>
      <c r="E44" s="130"/>
      <c r="F44" s="129"/>
      <c r="G44" s="129"/>
      <c r="H44" s="53"/>
    </row>
    <row r="45" spans="1:8" ht="18.75" x14ac:dyDescent="0.3">
      <c r="A45" s="426"/>
      <c r="B45" s="63" t="s">
        <v>371</v>
      </c>
      <c r="C45" s="128"/>
      <c r="D45" s="129"/>
      <c r="E45" s="130"/>
      <c r="F45" s="129"/>
      <c r="G45" s="129"/>
      <c r="H45" s="53"/>
    </row>
    <row r="46" spans="1:8" ht="18.75" x14ac:dyDescent="0.3">
      <c r="A46" s="427"/>
      <c r="B46" s="68" t="s">
        <v>374</v>
      </c>
      <c r="C46" s="131"/>
      <c r="D46" s="132"/>
      <c r="E46" s="133"/>
      <c r="F46" s="132"/>
      <c r="G46" s="132"/>
      <c r="H46" s="53"/>
    </row>
    <row r="47" spans="1:8" ht="18.75" x14ac:dyDescent="0.3">
      <c r="A47" s="476">
        <v>414</v>
      </c>
      <c r="B47" s="59" t="s">
        <v>223</v>
      </c>
      <c r="C47" s="93">
        <v>150</v>
      </c>
      <c r="D47" s="94">
        <v>3.88</v>
      </c>
      <c r="E47" s="95">
        <v>5.08</v>
      </c>
      <c r="F47" s="94">
        <v>40.270000000000003</v>
      </c>
      <c r="G47" s="169">
        <v>225.18</v>
      </c>
      <c r="H47" s="53"/>
    </row>
    <row r="48" spans="1:8" ht="18.75" x14ac:dyDescent="0.3">
      <c r="A48" s="462"/>
      <c r="B48" s="63" t="s">
        <v>224</v>
      </c>
      <c r="C48" s="189"/>
      <c r="D48" s="175"/>
      <c r="E48" s="90"/>
      <c r="F48" s="175"/>
      <c r="G48" s="170"/>
      <c r="H48" s="53"/>
    </row>
    <row r="49" spans="1:8" ht="18.75" x14ac:dyDescent="0.3">
      <c r="A49" s="462"/>
      <c r="B49" s="63" t="s">
        <v>47</v>
      </c>
      <c r="C49" s="189"/>
      <c r="D49" s="175"/>
      <c r="E49" s="90"/>
      <c r="F49" s="175"/>
      <c r="G49" s="170"/>
      <c r="H49" s="53"/>
    </row>
    <row r="50" spans="1:8" ht="18.75" x14ac:dyDescent="0.3">
      <c r="A50" s="479"/>
      <c r="B50" s="68" t="s">
        <v>39</v>
      </c>
      <c r="C50" s="190"/>
      <c r="D50" s="178"/>
      <c r="E50" s="177"/>
      <c r="F50" s="178"/>
      <c r="G50" s="172"/>
      <c r="H50" s="53"/>
    </row>
    <row r="51" spans="1:8" ht="18.75" x14ac:dyDescent="0.25">
      <c r="A51" s="415">
        <v>518</v>
      </c>
      <c r="B51" s="214" t="s">
        <v>48</v>
      </c>
      <c r="C51" s="83">
        <v>200</v>
      </c>
      <c r="D51" s="84">
        <v>1.4</v>
      </c>
      <c r="E51" s="84">
        <v>0</v>
      </c>
      <c r="F51" s="194">
        <v>25.6</v>
      </c>
      <c r="G51" s="194">
        <v>84</v>
      </c>
      <c r="H51" s="53"/>
    </row>
    <row r="52" spans="1:8" ht="18.75" x14ac:dyDescent="0.3">
      <c r="A52" s="413">
        <v>108</v>
      </c>
      <c r="B52" s="86" t="s">
        <v>23</v>
      </c>
      <c r="C52" s="27">
        <v>40</v>
      </c>
      <c r="D52" s="28">
        <v>1.54</v>
      </c>
      <c r="E52" s="29">
        <v>0.16</v>
      </c>
      <c r="F52" s="28">
        <v>10.050000000000001</v>
      </c>
      <c r="G52" s="29">
        <v>106</v>
      </c>
    </row>
    <row r="53" spans="1:8" ht="19.5" customHeight="1" x14ac:dyDescent="0.3">
      <c r="A53" s="413">
        <v>109</v>
      </c>
      <c r="B53" s="86" t="s">
        <v>49</v>
      </c>
      <c r="C53" s="87">
        <v>40</v>
      </c>
      <c r="D53" s="88">
        <v>0.8</v>
      </c>
      <c r="E53" s="88">
        <v>0.32</v>
      </c>
      <c r="F53" s="88">
        <v>5.6</v>
      </c>
      <c r="G53" s="29">
        <v>89.6</v>
      </c>
    </row>
    <row r="54" spans="1:8" ht="18.75" x14ac:dyDescent="0.25">
      <c r="A54" s="457" t="s">
        <v>50</v>
      </c>
      <c r="B54" s="458"/>
      <c r="C54" s="215">
        <f>SUM(C24:C53)</f>
        <v>780</v>
      </c>
      <c r="D54" s="35">
        <f>SUM(D24:D53)</f>
        <v>31.699999999999996</v>
      </c>
      <c r="E54" s="35">
        <f>SUM(E24:E53)</f>
        <v>33.089999999999996</v>
      </c>
      <c r="F54" s="35">
        <f>SUM(F24:F53)</f>
        <v>112.17999999999999</v>
      </c>
      <c r="G54" s="35">
        <f>SUM(G24:G53)</f>
        <v>972.73</v>
      </c>
    </row>
    <row r="55" spans="1:8" ht="18.75" x14ac:dyDescent="0.25">
      <c r="A55" s="433" t="s">
        <v>51</v>
      </c>
      <c r="B55" s="434"/>
      <c r="C55" s="215">
        <f>SUM(C20+C54)</f>
        <v>1290</v>
      </c>
      <c r="D55" s="35">
        <f>SUM(D20+D54)</f>
        <v>45.399999999999991</v>
      </c>
      <c r="E55" s="35">
        <f>SUM(E20+E54)</f>
        <v>44.94</v>
      </c>
      <c r="F55" s="35">
        <f>SUM(F20+F54)</f>
        <v>182.35</v>
      </c>
      <c r="G55" s="35">
        <f>SUM(G20+G54)</f>
        <v>1470.83</v>
      </c>
    </row>
    <row r="56" spans="1:8" ht="18.75" x14ac:dyDescent="0.25">
      <c r="A56" s="155"/>
      <c r="B56" s="155"/>
      <c r="C56" s="228"/>
      <c r="D56" s="157"/>
      <c r="E56" s="157"/>
      <c r="F56" s="157"/>
      <c r="G56" s="157"/>
    </row>
    <row r="57" spans="1:8" ht="18.75" x14ac:dyDescent="0.3">
      <c r="A57" s="3" t="s">
        <v>52</v>
      </c>
      <c r="C57" s="90"/>
      <c r="D57" s="91"/>
      <c r="E57" s="91"/>
      <c r="F57" s="91"/>
      <c r="G57" s="39"/>
    </row>
    <row r="58" spans="1:8" ht="18.75" x14ac:dyDescent="0.3">
      <c r="A58" s="476">
        <v>564</v>
      </c>
      <c r="B58" s="158" t="s">
        <v>228</v>
      </c>
      <c r="C58" s="87">
        <v>60</v>
      </c>
      <c r="D58" s="88">
        <v>4.5</v>
      </c>
      <c r="E58" s="88">
        <v>7.8</v>
      </c>
      <c r="F58" s="88">
        <v>36.200000000000003</v>
      </c>
      <c r="G58" s="29">
        <v>233</v>
      </c>
    </row>
    <row r="59" spans="1:8" ht="18.75" x14ac:dyDescent="0.3">
      <c r="A59" s="462"/>
      <c r="B59" s="275" t="s">
        <v>229</v>
      </c>
      <c r="C59" s="110"/>
      <c r="D59" s="91"/>
      <c r="E59" s="99"/>
      <c r="F59" s="91"/>
      <c r="G59" s="163"/>
    </row>
    <row r="60" spans="1:8" ht="18.75" x14ac:dyDescent="0.3">
      <c r="A60" s="462"/>
      <c r="B60" s="275" t="s">
        <v>230</v>
      </c>
      <c r="C60" s="110"/>
      <c r="D60" s="91"/>
      <c r="E60" s="99"/>
      <c r="F60" s="91"/>
      <c r="G60" s="163"/>
    </row>
    <row r="61" spans="1:8" ht="18.75" x14ac:dyDescent="0.3">
      <c r="A61" s="462"/>
      <c r="B61" s="275" t="s">
        <v>231</v>
      </c>
      <c r="C61" s="110"/>
      <c r="D61" s="91"/>
      <c r="E61" s="99"/>
      <c r="F61" s="91"/>
      <c r="G61" s="163"/>
      <c r="H61" s="53"/>
    </row>
    <row r="62" spans="1:8" ht="18.75" x14ac:dyDescent="0.3">
      <c r="A62" s="462"/>
      <c r="B62" s="275" t="s">
        <v>232</v>
      </c>
      <c r="C62" s="110"/>
      <c r="D62" s="91"/>
      <c r="E62" s="99"/>
      <c r="F62" s="91"/>
      <c r="G62" s="163"/>
      <c r="H62" s="53"/>
    </row>
    <row r="63" spans="1:8" ht="18.75" x14ac:dyDescent="0.3">
      <c r="A63" s="462"/>
      <c r="B63" s="275" t="s">
        <v>233</v>
      </c>
      <c r="C63" s="110"/>
      <c r="D63" s="91"/>
      <c r="E63" s="99"/>
      <c r="F63" s="91"/>
      <c r="G63" s="163"/>
      <c r="H63" s="53"/>
    </row>
    <row r="64" spans="1:8" ht="18.75" x14ac:dyDescent="0.3">
      <c r="A64" s="479"/>
      <c r="B64" s="276" t="s">
        <v>234</v>
      </c>
      <c r="C64" s="203"/>
      <c r="D64" s="104"/>
      <c r="E64" s="103"/>
      <c r="F64" s="104"/>
      <c r="G64" s="165"/>
      <c r="H64" s="53"/>
    </row>
    <row r="65" spans="1:8" ht="18.75" x14ac:dyDescent="0.3">
      <c r="A65" s="72">
        <v>517</v>
      </c>
      <c r="B65" s="232" t="s">
        <v>125</v>
      </c>
      <c r="C65" s="203">
        <v>200</v>
      </c>
      <c r="D65" s="103">
        <v>10</v>
      </c>
      <c r="E65" s="103">
        <v>6.4</v>
      </c>
      <c r="F65" s="103">
        <v>17</v>
      </c>
      <c r="G65" s="165">
        <v>174</v>
      </c>
      <c r="H65" s="53"/>
    </row>
    <row r="66" spans="1:8" ht="21" customHeight="1" x14ac:dyDescent="0.3">
      <c r="A66" s="72">
        <v>112</v>
      </c>
      <c r="B66" s="106" t="s">
        <v>57</v>
      </c>
      <c r="C66" s="31">
        <v>200</v>
      </c>
      <c r="D66" s="32">
        <v>0.5</v>
      </c>
      <c r="E66" s="32">
        <v>0</v>
      </c>
      <c r="F66" s="32">
        <v>15</v>
      </c>
      <c r="G66" s="33">
        <v>95</v>
      </c>
      <c r="H66" s="53"/>
    </row>
    <row r="67" spans="1:8" ht="18.75" x14ac:dyDescent="0.3">
      <c r="A67" s="431" t="s">
        <v>58</v>
      </c>
      <c r="B67" s="432"/>
      <c r="C67" s="107">
        <f>SUM(C58:C66)</f>
        <v>460</v>
      </c>
      <c r="D67" s="108">
        <f t="shared" ref="D67:G67" si="0">SUM(D58:D66)</f>
        <v>15</v>
      </c>
      <c r="E67" s="108">
        <f t="shared" si="0"/>
        <v>14.2</v>
      </c>
      <c r="F67" s="108">
        <f t="shared" si="0"/>
        <v>68.2</v>
      </c>
      <c r="G67" s="108">
        <f t="shared" si="0"/>
        <v>502</v>
      </c>
      <c r="H67" s="53"/>
    </row>
    <row r="68" spans="1:8" ht="18.75" x14ac:dyDescent="0.25">
      <c r="A68" s="433" t="s">
        <v>386</v>
      </c>
      <c r="B68" s="434"/>
      <c r="C68" s="215">
        <v>1220</v>
      </c>
      <c r="D68" s="35">
        <v>37.68</v>
      </c>
      <c r="E68" s="35">
        <v>47.5</v>
      </c>
      <c r="F68" s="35">
        <v>172.92</v>
      </c>
      <c r="G68" s="35">
        <v>1305.8399999999999</v>
      </c>
      <c r="H68" s="53"/>
    </row>
    <row r="69" spans="1:8" ht="18.75" x14ac:dyDescent="0.3">
      <c r="A69" s="5"/>
      <c r="B69" s="36"/>
      <c r="C69" s="90"/>
      <c r="D69" s="91"/>
      <c r="E69" s="91"/>
      <c r="F69" s="91"/>
      <c r="G69" s="39"/>
      <c r="H69" s="53"/>
    </row>
    <row r="70" spans="1:8" ht="18.75" x14ac:dyDescent="0.3">
      <c r="A70" s="5"/>
      <c r="B70" s="36"/>
      <c r="C70" s="90"/>
      <c r="D70" s="91"/>
      <c r="E70" s="91"/>
      <c r="F70" s="91"/>
      <c r="G70" s="39"/>
      <c r="H70" s="53"/>
    </row>
    <row r="71" spans="1:8" ht="18.75" x14ac:dyDescent="0.3">
      <c r="A71" s="1" t="s">
        <v>0</v>
      </c>
      <c r="B71" s="2"/>
      <c r="D71" s="1"/>
      <c r="E71" s="2"/>
      <c r="F71" s="2"/>
      <c r="G71" s="41"/>
    </row>
    <row r="72" spans="1:8" ht="18.75" x14ac:dyDescent="0.3">
      <c r="A72" s="1" t="s">
        <v>204</v>
      </c>
      <c r="B72" s="2" t="s">
        <v>391</v>
      </c>
      <c r="C72" s="2"/>
      <c r="D72" s="2"/>
      <c r="E72" s="2"/>
      <c r="F72" s="2"/>
      <c r="G72" s="40"/>
    </row>
    <row r="73" spans="1:8" ht="18.75" x14ac:dyDescent="0.3">
      <c r="A73" s="3" t="s">
        <v>127</v>
      </c>
      <c r="B73" s="4"/>
      <c r="C73" s="5"/>
      <c r="D73" s="5"/>
      <c r="F73" s="5"/>
      <c r="G73" s="44"/>
    </row>
    <row r="74" spans="1:8" ht="18.75" x14ac:dyDescent="0.3">
      <c r="A74" s="3" t="s">
        <v>3</v>
      </c>
      <c r="C74" s="5"/>
      <c r="D74" s="5"/>
      <c r="F74" s="5"/>
      <c r="G74" s="44"/>
    </row>
    <row r="75" spans="1:8" x14ac:dyDescent="0.25">
      <c r="A75" s="461" t="s">
        <v>4</v>
      </c>
      <c r="B75" s="449" t="s">
        <v>5</v>
      </c>
      <c r="C75" s="452" t="s">
        <v>6</v>
      </c>
      <c r="D75" s="442" t="s">
        <v>7</v>
      </c>
      <c r="E75" s="443"/>
      <c r="F75" s="444"/>
      <c r="G75" s="439" t="s">
        <v>8</v>
      </c>
    </row>
    <row r="76" spans="1:8" x14ac:dyDescent="0.25">
      <c r="A76" s="461"/>
      <c r="B76" s="450"/>
      <c r="C76" s="453"/>
      <c r="D76" s="445"/>
      <c r="E76" s="446"/>
      <c r="F76" s="447"/>
      <c r="G76" s="440"/>
    </row>
    <row r="77" spans="1:8" ht="18.75" x14ac:dyDescent="0.3">
      <c r="A77" s="461"/>
      <c r="B77" s="451"/>
      <c r="C77" s="454"/>
      <c r="D77" s="6" t="s">
        <v>9</v>
      </c>
      <c r="E77" s="6" t="s">
        <v>10</v>
      </c>
      <c r="F77" s="6" t="s">
        <v>11</v>
      </c>
      <c r="G77" s="441"/>
    </row>
    <row r="78" spans="1:8" ht="18.75" x14ac:dyDescent="0.25">
      <c r="A78" s="476">
        <v>165</v>
      </c>
      <c r="B78" s="151" t="s">
        <v>205</v>
      </c>
      <c r="C78" s="152">
        <v>250</v>
      </c>
      <c r="D78" s="20">
        <v>6.98</v>
      </c>
      <c r="E78" s="19">
        <v>7.65</v>
      </c>
      <c r="F78" s="20">
        <v>24.66</v>
      </c>
      <c r="G78" s="20">
        <v>195.1</v>
      </c>
    </row>
    <row r="79" spans="1:8" ht="18.75" x14ac:dyDescent="0.25">
      <c r="A79" s="462"/>
      <c r="B79" s="266" t="s">
        <v>206</v>
      </c>
      <c r="C79" s="113"/>
      <c r="D79" s="15"/>
      <c r="E79" s="14"/>
      <c r="F79" s="15"/>
      <c r="G79" s="15"/>
    </row>
    <row r="80" spans="1:8" ht="18.75" x14ac:dyDescent="0.3">
      <c r="A80" s="462"/>
      <c r="B80" s="153" t="s">
        <v>207</v>
      </c>
      <c r="C80" s="113"/>
      <c r="D80" s="15"/>
      <c r="E80" s="14"/>
      <c r="F80" s="15"/>
      <c r="G80" s="15"/>
      <c r="H80" s="53"/>
    </row>
    <row r="81" spans="1:8" ht="18.75" x14ac:dyDescent="0.3">
      <c r="A81" s="462"/>
      <c r="B81" s="153" t="s">
        <v>235</v>
      </c>
      <c r="C81" s="113"/>
      <c r="D81" s="15"/>
      <c r="E81" s="14"/>
      <c r="F81" s="15"/>
      <c r="G81" s="15"/>
      <c r="H81" s="53"/>
    </row>
    <row r="82" spans="1:8" ht="18.75" x14ac:dyDescent="0.3">
      <c r="A82" s="462"/>
      <c r="B82" s="153" t="s">
        <v>209</v>
      </c>
      <c r="C82" s="113"/>
      <c r="D82" s="15"/>
      <c r="E82" s="14"/>
      <c r="F82" s="15"/>
      <c r="G82" s="15"/>
      <c r="H82" s="53"/>
    </row>
    <row r="83" spans="1:8" ht="18.75" x14ac:dyDescent="0.3">
      <c r="A83" s="462"/>
      <c r="B83" s="153" t="s">
        <v>210</v>
      </c>
      <c r="C83" s="113"/>
      <c r="D83" s="15"/>
      <c r="E83" s="14"/>
      <c r="F83" s="15"/>
      <c r="G83" s="24"/>
      <c r="H83" s="53"/>
    </row>
    <row r="84" spans="1:8" ht="18.75" x14ac:dyDescent="0.3">
      <c r="A84" s="481">
        <v>496</v>
      </c>
      <c r="B84" s="381" t="s">
        <v>211</v>
      </c>
      <c r="C84" s="382">
        <v>200</v>
      </c>
      <c r="D84" s="345">
        <v>3.77</v>
      </c>
      <c r="E84" s="346">
        <v>3.3</v>
      </c>
      <c r="F84" s="345">
        <v>25</v>
      </c>
      <c r="G84" s="345">
        <v>144</v>
      </c>
      <c r="H84" s="53"/>
    </row>
    <row r="85" spans="1:8" ht="18.75" x14ac:dyDescent="0.3">
      <c r="A85" s="482"/>
      <c r="B85" s="379" t="s">
        <v>212</v>
      </c>
      <c r="C85" s="409"/>
      <c r="D85" s="358"/>
      <c r="E85" s="357"/>
      <c r="F85" s="358"/>
      <c r="G85" s="357"/>
      <c r="H85" s="53"/>
    </row>
    <row r="86" spans="1:8" ht="18.75" x14ac:dyDescent="0.3">
      <c r="A86" s="482"/>
      <c r="B86" s="379" t="s">
        <v>21</v>
      </c>
      <c r="C86" s="409"/>
      <c r="D86" s="358"/>
      <c r="E86" s="357"/>
      <c r="F86" s="358"/>
      <c r="G86" s="357"/>
      <c r="H86" s="53"/>
    </row>
    <row r="87" spans="1:8" ht="18.75" x14ac:dyDescent="0.3">
      <c r="A87" s="482"/>
      <c r="B87" s="379" t="s">
        <v>213</v>
      </c>
      <c r="C87" s="409"/>
      <c r="D87" s="358"/>
      <c r="E87" s="357"/>
      <c r="F87" s="358"/>
      <c r="G87" s="357"/>
      <c r="H87" s="53"/>
    </row>
    <row r="88" spans="1:8" ht="18.75" x14ac:dyDescent="0.3">
      <c r="A88" s="483"/>
      <c r="B88" s="394" t="s">
        <v>214</v>
      </c>
      <c r="C88" s="410"/>
      <c r="D88" s="363"/>
      <c r="E88" s="362"/>
      <c r="F88" s="363"/>
      <c r="G88" s="362"/>
      <c r="H88" s="53"/>
    </row>
    <row r="89" spans="1:8" ht="18.75" x14ac:dyDescent="0.3">
      <c r="A89" s="286">
        <v>108</v>
      </c>
      <c r="B89" s="302" t="s">
        <v>23</v>
      </c>
      <c r="C89" s="342">
        <v>60</v>
      </c>
      <c r="D89" s="343">
        <v>2.95</v>
      </c>
      <c r="E89" s="344">
        <v>0.9</v>
      </c>
      <c r="F89" s="343">
        <v>20.51</v>
      </c>
      <c r="G89" s="344">
        <v>159</v>
      </c>
      <c r="H89" s="53"/>
    </row>
    <row r="90" spans="1:8" ht="18.75" x14ac:dyDescent="0.3">
      <c r="A90" s="455" t="s">
        <v>24</v>
      </c>
      <c r="B90" s="456"/>
      <c r="C90" s="34">
        <f>SUM(C77:C89)</f>
        <v>510</v>
      </c>
      <c r="D90" s="108">
        <f>SUM(D77:D89)</f>
        <v>13.7</v>
      </c>
      <c r="E90" s="108">
        <f>SUM(E77:E89)</f>
        <v>11.85</v>
      </c>
      <c r="F90" s="108">
        <f>SUM(F77:F89)</f>
        <v>70.17</v>
      </c>
      <c r="G90" s="108">
        <f>SUM(G78:G89)</f>
        <v>498.1</v>
      </c>
      <c r="H90" s="53"/>
    </row>
    <row r="91" spans="1:8" ht="18.75" x14ac:dyDescent="0.3">
      <c r="A91" s="122"/>
      <c r="B91" s="122"/>
      <c r="C91" s="123"/>
      <c r="D91" s="123"/>
      <c r="E91" s="123"/>
      <c r="F91" s="123"/>
      <c r="G91" s="36"/>
      <c r="H91" s="53"/>
    </row>
    <row r="92" spans="1:8" ht="18.75" x14ac:dyDescent="0.3">
      <c r="A92" s="122"/>
      <c r="B92" s="122"/>
      <c r="C92" s="123"/>
      <c r="D92" s="123"/>
      <c r="E92" s="123"/>
      <c r="F92" s="123"/>
      <c r="G92" s="36"/>
      <c r="H92" s="53"/>
    </row>
    <row r="93" spans="1:8" ht="18.75" x14ac:dyDescent="0.3">
      <c r="A93" s="3" t="s">
        <v>25</v>
      </c>
      <c r="C93" s="5"/>
      <c r="D93" s="5"/>
      <c r="F93" s="3"/>
      <c r="G93" s="45"/>
      <c r="H93" s="53"/>
    </row>
    <row r="94" spans="1:8" ht="18.75" x14ac:dyDescent="0.3">
      <c r="A94" s="425">
        <v>76</v>
      </c>
      <c r="B94" s="92" t="s">
        <v>215</v>
      </c>
      <c r="C94" s="272">
        <v>100</v>
      </c>
      <c r="D94" s="126">
        <v>1.26</v>
      </c>
      <c r="E94" s="127">
        <v>10.14</v>
      </c>
      <c r="F94" s="126">
        <v>8.32</v>
      </c>
      <c r="G94" s="61">
        <v>129.26</v>
      </c>
      <c r="H94" s="53"/>
    </row>
    <row r="95" spans="1:8" ht="18.75" x14ac:dyDescent="0.3">
      <c r="A95" s="426"/>
      <c r="B95" s="97" t="s">
        <v>236</v>
      </c>
      <c r="C95" s="123"/>
      <c r="D95" s="129"/>
      <c r="E95" s="130"/>
      <c r="F95" s="129"/>
      <c r="G95" s="65"/>
      <c r="H95" s="53"/>
    </row>
    <row r="96" spans="1:8" ht="18.75" x14ac:dyDescent="0.3">
      <c r="A96" s="426"/>
      <c r="B96" s="97" t="s">
        <v>237</v>
      </c>
      <c r="C96" s="123"/>
      <c r="D96" s="129"/>
      <c r="E96" s="130"/>
      <c r="F96" s="129"/>
      <c r="G96" s="65"/>
    </row>
    <row r="97" spans="1:8" s="2" customFormat="1" ht="18.75" x14ac:dyDescent="0.3">
      <c r="A97" s="426"/>
      <c r="B97" s="97" t="s">
        <v>238</v>
      </c>
      <c r="C97" s="123"/>
      <c r="D97" s="129"/>
      <c r="E97" s="130"/>
      <c r="F97" s="129"/>
      <c r="G97" s="65"/>
    </row>
    <row r="98" spans="1:8" s="2" customFormat="1" ht="18.75" x14ac:dyDescent="0.3">
      <c r="A98" s="426"/>
      <c r="B98" s="97" t="s">
        <v>239</v>
      </c>
      <c r="C98" s="123"/>
      <c r="D98" s="129"/>
      <c r="E98" s="130"/>
      <c r="F98" s="129"/>
      <c r="G98" s="65"/>
    </row>
    <row r="99" spans="1:8" s="2" customFormat="1" ht="18.75" x14ac:dyDescent="0.3">
      <c r="A99" s="426"/>
      <c r="B99" s="97" t="s">
        <v>39</v>
      </c>
      <c r="C99" s="123"/>
      <c r="D99" s="129"/>
      <c r="E99" s="130"/>
      <c r="F99" s="129"/>
      <c r="G99" s="65"/>
    </row>
    <row r="100" spans="1:8" s="2" customFormat="1" ht="18.75" x14ac:dyDescent="0.3">
      <c r="A100" s="426"/>
      <c r="B100" s="97" t="s">
        <v>240</v>
      </c>
      <c r="C100" s="123"/>
      <c r="D100" s="129"/>
      <c r="E100" s="130"/>
      <c r="F100" s="129"/>
      <c r="G100" s="65"/>
    </row>
    <row r="101" spans="1:8" s="2" customFormat="1" ht="18.75" x14ac:dyDescent="0.3">
      <c r="A101" s="427"/>
      <c r="B101" s="101" t="s">
        <v>241</v>
      </c>
      <c r="C101" s="273"/>
      <c r="D101" s="132"/>
      <c r="E101" s="133"/>
      <c r="F101" s="132"/>
      <c r="G101" s="70"/>
    </row>
    <row r="102" spans="1:8" s="2" customFormat="1" ht="18.75" x14ac:dyDescent="0.3">
      <c r="A102" s="448">
        <v>153</v>
      </c>
      <c r="B102" s="59" t="s">
        <v>242</v>
      </c>
      <c r="C102" s="193">
        <v>250</v>
      </c>
      <c r="D102" s="126">
        <v>9.1999999999999993</v>
      </c>
      <c r="E102" s="127">
        <v>7.2</v>
      </c>
      <c r="F102" s="126">
        <v>16.05</v>
      </c>
      <c r="G102" s="61">
        <v>166.2</v>
      </c>
    </row>
    <row r="103" spans="1:8" s="2" customFormat="1" ht="18.75" x14ac:dyDescent="0.3">
      <c r="A103" s="485"/>
      <c r="B103" s="63" t="s">
        <v>222</v>
      </c>
      <c r="C103" s="90"/>
      <c r="D103" s="129"/>
      <c r="E103" s="130"/>
      <c r="F103" s="129"/>
      <c r="G103" s="65"/>
    </row>
    <row r="104" spans="1:8" s="41" customFormat="1" ht="18.75" x14ac:dyDescent="0.3">
      <c r="A104" s="485"/>
      <c r="B104" s="63" t="s">
        <v>414</v>
      </c>
      <c r="C104" s="90"/>
      <c r="D104" s="129"/>
      <c r="E104" s="130"/>
      <c r="F104" s="129"/>
      <c r="G104" s="65"/>
      <c r="H104" s="85"/>
    </row>
    <row r="105" spans="1:8" ht="18.75" x14ac:dyDescent="0.3">
      <c r="A105" s="485"/>
      <c r="B105" s="63" t="s">
        <v>415</v>
      </c>
      <c r="C105" s="90"/>
      <c r="D105" s="129"/>
      <c r="E105" s="130"/>
      <c r="F105" s="129"/>
      <c r="G105" s="65"/>
      <c r="H105" s="53"/>
    </row>
    <row r="106" spans="1:8" ht="18.75" x14ac:dyDescent="0.3">
      <c r="A106" s="485"/>
      <c r="B106" s="63" t="s">
        <v>416</v>
      </c>
      <c r="C106" s="90"/>
      <c r="D106" s="129"/>
      <c r="E106" s="130"/>
      <c r="F106" s="129"/>
      <c r="G106" s="65"/>
      <c r="H106" s="53"/>
    </row>
    <row r="107" spans="1:8" ht="18.75" x14ac:dyDescent="0.3">
      <c r="A107" s="485"/>
      <c r="B107" s="63" t="s">
        <v>417</v>
      </c>
      <c r="C107" s="90"/>
      <c r="D107" s="129"/>
      <c r="E107" s="130"/>
      <c r="F107" s="129"/>
      <c r="G107" s="65"/>
      <c r="H107" s="53"/>
    </row>
    <row r="108" spans="1:8" ht="18.75" x14ac:dyDescent="0.3">
      <c r="A108" s="485"/>
      <c r="B108" s="63" t="s">
        <v>418</v>
      </c>
      <c r="C108" s="90"/>
      <c r="D108" s="129"/>
      <c r="E108" s="130"/>
      <c r="F108" s="129"/>
      <c r="G108" s="65"/>
      <c r="H108" s="53"/>
    </row>
    <row r="109" spans="1:8" ht="18.75" x14ac:dyDescent="0.3">
      <c r="A109" s="485"/>
      <c r="B109" s="68" t="s">
        <v>419</v>
      </c>
      <c r="C109" s="177"/>
      <c r="D109" s="132"/>
      <c r="E109" s="133"/>
      <c r="F109" s="132"/>
      <c r="G109" s="70"/>
      <c r="H109" s="53"/>
    </row>
    <row r="110" spans="1:8" ht="18.75" x14ac:dyDescent="0.3">
      <c r="A110" s="425">
        <v>381</v>
      </c>
      <c r="B110" s="73" t="s">
        <v>367</v>
      </c>
      <c r="C110" s="258">
        <v>100</v>
      </c>
      <c r="D110" s="259">
        <v>17.8</v>
      </c>
      <c r="E110" s="254">
        <v>17.5</v>
      </c>
      <c r="F110" s="259">
        <v>14.3</v>
      </c>
      <c r="G110" s="254">
        <v>286</v>
      </c>
      <c r="H110" s="53"/>
    </row>
    <row r="111" spans="1:8" ht="18.75" x14ac:dyDescent="0.3">
      <c r="A111" s="470"/>
      <c r="B111" s="75" t="s">
        <v>385</v>
      </c>
      <c r="C111" s="242"/>
      <c r="D111" s="239"/>
      <c r="E111" s="240"/>
      <c r="F111" s="239"/>
      <c r="G111" s="218"/>
      <c r="H111" s="53"/>
    </row>
    <row r="112" spans="1:8" ht="18.75" x14ac:dyDescent="0.3">
      <c r="A112" s="470"/>
      <c r="B112" s="75" t="s">
        <v>368</v>
      </c>
      <c r="C112" s="242"/>
      <c r="D112" s="239"/>
      <c r="E112" s="240"/>
      <c r="F112" s="239"/>
      <c r="G112" s="218"/>
      <c r="H112" s="53"/>
    </row>
    <row r="113" spans="1:8" ht="18.75" x14ac:dyDescent="0.3">
      <c r="A113" s="470"/>
      <c r="B113" s="75" t="s">
        <v>370</v>
      </c>
      <c r="C113" s="242"/>
      <c r="D113" s="239"/>
      <c r="E113" s="240"/>
      <c r="F113" s="239"/>
      <c r="G113" s="218"/>
      <c r="H113" s="53"/>
    </row>
    <row r="114" spans="1:8" ht="18.75" x14ac:dyDescent="0.3">
      <c r="A114" s="470"/>
      <c r="B114" s="75" t="s">
        <v>371</v>
      </c>
      <c r="C114" s="242"/>
      <c r="D114" s="239"/>
      <c r="E114" s="240"/>
      <c r="F114" s="239"/>
      <c r="G114" s="218"/>
      <c r="H114" s="53"/>
    </row>
    <row r="115" spans="1:8" ht="18.75" x14ac:dyDescent="0.3">
      <c r="A115" s="484"/>
      <c r="B115" s="77" t="s">
        <v>369</v>
      </c>
      <c r="C115" s="260"/>
      <c r="D115" s="256"/>
      <c r="E115" s="257"/>
      <c r="F115" s="256"/>
      <c r="G115" s="221"/>
      <c r="H115" s="53"/>
    </row>
    <row r="116" spans="1:8" ht="18.75" x14ac:dyDescent="0.3">
      <c r="A116" s="476">
        <v>414</v>
      </c>
      <c r="B116" s="59" t="s">
        <v>223</v>
      </c>
      <c r="C116" s="93">
        <v>180</v>
      </c>
      <c r="D116" s="126">
        <v>4.66</v>
      </c>
      <c r="E116" s="127">
        <v>6.1</v>
      </c>
      <c r="F116" s="126">
        <v>48.3</v>
      </c>
      <c r="G116" s="61">
        <v>270.2</v>
      </c>
      <c r="H116" s="53"/>
    </row>
    <row r="117" spans="1:8" ht="18.75" x14ac:dyDescent="0.3">
      <c r="A117" s="462"/>
      <c r="B117" s="63" t="s">
        <v>243</v>
      </c>
      <c r="C117" s="189"/>
      <c r="D117" s="129"/>
      <c r="E117" s="130"/>
      <c r="F117" s="129"/>
      <c r="G117" s="65"/>
      <c r="H117" s="53"/>
    </row>
    <row r="118" spans="1:8" ht="18.75" x14ac:dyDescent="0.3">
      <c r="A118" s="462"/>
      <c r="B118" s="63" t="s">
        <v>75</v>
      </c>
      <c r="C118" s="189"/>
      <c r="D118" s="129"/>
      <c r="E118" s="130"/>
      <c r="F118" s="129"/>
      <c r="G118" s="65"/>
      <c r="H118" s="53"/>
    </row>
    <row r="119" spans="1:8" ht="18.75" x14ac:dyDescent="0.3">
      <c r="A119" s="479"/>
      <c r="B119" s="68" t="s">
        <v>39</v>
      </c>
      <c r="C119" s="190"/>
      <c r="D119" s="132"/>
      <c r="E119" s="133"/>
      <c r="F119" s="132"/>
      <c r="G119" s="70"/>
      <c r="H119" s="53"/>
    </row>
    <row r="120" spans="1:8" ht="18.75" x14ac:dyDescent="0.25">
      <c r="A120" s="415">
        <v>518</v>
      </c>
      <c r="B120" s="214" t="s">
        <v>48</v>
      </c>
      <c r="C120" s="83">
        <v>200</v>
      </c>
      <c r="D120" s="84">
        <v>1.4</v>
      </c>
      <c r="E120" s="84">
        <v>0</v>
      </c>
      <c r="F120" s="194">
        <v>25.6</v>
      </c>
      <c r="G120" s="194">
        <v>84</v>
      </c>
      <c r="H120" s="53"/>
    </row>
    <row r="121" spans="1:8" ht="18.75" x14ac:dyDescent="0.3">
      <c r="A121" s="413">
        <v>108</v>
      </c>
      <c r="B121" s="86" t="s">
        <v>23</v>
      </c>
      <c r="C121" s="27">
        <v>40</v>
      </c>
      <c r="D121" s="28">
        <v>1.54</v>
      </c>
      <c r="E121" s="29">
        <v>0.16</v>
      </c>
      <c r="F121" s="28">
        <v>10.050000000000001</v>
      </c>
      <c r="G121" s="29">
        <v>106</v>
      </c>
      <c r="H121" s="53"/>
    </row>
    <row r="122" spans="1:8" ht="18.75" x14ac:dyDescent="0.3">
      <c r="A122" s="413">
        <v>109</v>
      </c>
      <c r="B122" s="86" t="s">
        <v>49</v>
      </c>
      <c r="C122" s="87">
        <v>40</v>
      </c>
      <c r="D122" s="88">
        <v>0.8</v>
      </c>
      <c r="E122" s="88">
        <v>0.32</v>
      </c>
      <c r="F122" s="88">
        <v>5.6</v>
      </c>
      <c r="G122" s="29">
        <v>89.6</v>
      </c>
    </row>
    <row r="123" spans="1:8" ht="18.75" x14ac:dyDescent="0.25">
      <c r="A123" s="457" t="s">
        <v>50</v>
      </c>
      <c r="B123" s="458"/>
      <c r="C123" s="215">
        <f>SUM(C94:C122)</f>
        <v>910</v>
      </c>
      <c r="D123" s="35">
        <f>SUM(D94:D122)</f>
        <v>36.659999999999997</v>
      </c>
      <c r="E123" s="35">
        <f>SUM(E94:E122)</f>
        <v>41.42</v>
      </c>
      <c r="F123" s="35">
        <f>SUM(F94:F122)</f>
        <v>128.22</v>
      </c>
      <c r="G123" s="35">
        <f>SUM(G94:G122)</f>
        <v>1131.26</v>
      </c>
    </row>
    <row r="124" spans="1:8" ht="18.75" x14ac:dyDescent="0.25">
      <c r="A124" s="433" t="s">
        <v>51</v>
      </c>
      <c r="B124" s="434"/>
      <c r="C124" s="215">
        <f>SUM(C90+C123)</f>
        <v>1420</v>
      </c>
      <c r="D124" s="215">
        <f>SUM(D90+D123)</f>
        <v>50.36</v>
      </c>
      <c r="E124" s="215">
        <f>SUM(E90+E123)</f>
        <v>53.27</v>
      </c>
      <c r="F124" s="215">
        <f>SUM(F90+F123)</f>
        <v>198.39</v>
      </c>
      <c r="G124" s="35">
        <f>SUM(G90+G123)</f>
        <v>1629.3600000000001</v>
      </c>
    </row>
    <row r="125" spans="1:8" ht="18.75" x14ac:dyDescent="0.25">
      <c r="A125" s="155"/>
      <c r="B125" s="155"/>
      <c r="C125" s="228"/>
      <c r="D125" s="228"/>
      <c r="E125" s="228"/>
      <c r="F125" s="228"/>
      <c r="G125" s="157"/>
    </row>
    <row r="126" spans="1:8" ht="18.75" x14ac:dyDescent="0.3">
      <c r="A126" s="3" t="s">
        <v>52</v>
      </c>
      <c r="C126" s="90"/>
      <c r="D126" s="91"/>
      <c r="E126" s="91"/>
      <c r="F126" s="91"/>
      <c r="G126" s="39"/>
    </row>
    <row r="127" spans="1:8" ht="18.75" x14ac:dyDescent="0.3">
      <c r="A127" s="476">
        <v>564</v>
      </c>
      <c r="B127" s="158" t="s">
        <v>228</v>
      </c>
      <c r="C127" s="87">
        <v>60</v>
      </c>
      <c r="D127" s="88">
        <v>4.5</v>
      </c>
      <c r="E127" s="88">
        <v>7.8</v>
      </c>
      <c r="F127" s="88">
        <v>36.200000000000003</v>
      </c>
      <c r="G127" s="29">
        <v>233</v>
      </c>
    </row>
    <row r="128" spans="1:8" ht="18.75" x14ac:dyDescent="0.3">
      <c r="A128" s="462"/>
      <c r="B128" s="275" t="s">
        <v>229</v>
      </c>
      <c r="C128" s="110"/>
      <c r="D128" s="91"/>
      <c r="E128" s="99"/>
      <c r="F128" s="91"/>
      <c r="G128" s="163"/>
    </row>
    <row r="129" spans="1:7" ht="18.75" x14ac:dyDescent="0.3">
      <c r="A129" s="462"/>
      <c r="B129" s="275" t="s">
        <v>230</v>
      </c>
      <c r="C129" s="110"/>
      <c r="D129" s="91"/>
      <c r="E129" s="99"/>
      <c r="F129" s="91"/>
      <c r="G129" s="163"/>
    </row>
    <row r="130" spans="1:7" ht="18.75" x14ac:dyDescent="0.3">
      <c r="A130" s="462"/>
      <c r="B130" s="275" t="s">
        <v>231</v>
      </c>
      <c r="C130" s="110"/>
      <c r="D130" s="91"/>
      <c r="E130" s="99"/>
      <c r="F130" s="91"/>
      <c r="G130" s="163"/>
    </row>
    <row r="131" spans="1:7" ht="18.75" x14ac:dyDescent="0.3">
      <c r="A131" s="462"/>
      <c r="B131" s="275" t="s">
        <v>232</v>
      </c>
      <c r="C131" s="110"/>
      <c r="D131" s="91"/>
      <c r="E131" s="99"/>
      <c r="F131" s="91"/>
      <c r="G131" s="163"/>
    </row>
    <row r="132" spans="1:7" ht="18.75" x14ac:dyDescent="0.3">
      <c r="A132" s="462"/>
      <c r="B132" s="275" t="s">
        <v>233</v>
      </c>
      <c r="C132" s="110"/>
      <c r="D132" s="91"/>
      <c r="E132" s="99"/>
      <c r="F132" s="91"/>
      <c r="G132" s="163"/>
    </row>
    <row r="133" spans="1:7" ht="18.75" x14ac:dyDescent="0.3">
      <c r="A133" s="479"/>
      <c r="B133" s="276" t="s">
        <v>234</v>
      </c>
      <c r="C133" s="203"/>
      <c r="D133" s="104"/>
      <c r="E133" s="103"/>
      <c r="F133" s="104"/>
      <c r="G133" s="165"/>
    </row>
    <row r="134" spans="1:7" ht="18.75" x14ac:dyDescent="0.3">
      <c r="A134" s="316">
        <v>517</v>
      </c>
      <c r="B134" s="232" t="s">
        <v>125</v>
      </c>
      <c r="C134" s="203">
        <v>200</v>
      </c>
      <c r="D134" s="103">
        <v>10</v>
      </c>
      <c r="E134" s="103">
        <v>6.4</v>
      </c>
      <c r="F134" s="103">
        <v>17</v>
      </c>
      <c r="G134" s="165">
        <v>174</v>
      </c>
    </row>
    <row r="135" spans="1:7" ht="18.75" x14ac:dyDescent="0.3">
      <c r="A135" s="316">
        <v>112</v>
      </c>
      <c r="B135" s="106" t="s">
        <v>57</v>
      </c>
      <c r="C135" s="31">
        <v>200</v>
      </c>
      <c r="D135" s="32">
        <v>0.5</v>
      </c>
      <c r="E135" s="32">
        <v>0</v>
      </c>
      <c r="F135" s="32">
        <v>15</v>
      </c>
      <c r="G135" s="33">
        <v>95</v>
      </c>
    </row>
    <row r="136" spans="1:7" ht="18.75" x14ac:dyDescent="0.3">
      <c r="A136" s="431" t="s">
        <v>58</v>
      </c>
      <c r="B136" s="432"/>
      <c r="C136" s="107">
        <f>SUM(C127:C135)</f>
        <v>460</v>
      </c>
      <c r="D136" s="108">
        <f t="shared" ref="D136:G136" si="1">SUM(D127:D135)</f>
        <v>15</v>
      </c>
      <c r="E136" s="108">
        <f t="shared" si="1"/>
        <v>14.2</v>
      </c>
      <c r="F136" s="108">
        <f t="shared" si="1"/>
        <v>68.2</v>
      </c>
      <c r="G136" s="108">
        <f t="shared" si="1"/>
        <v>502</v>
      </c>
    </row>
    <row r="137" spans="1:7" ht="18.75" x14ac:dyDescent="0.25">
      <c r="A137" s="433" t="s">
        <v>386</v>
      </c>
      <c r="B137" s="434"/>
      <c r="C137" s="215">
        <v>1350</v>
      </c>
      <c r="D137" s="35">
        <v>42.06</v>
      </c>
      <c r="E137" s="35">
        <v>55.99</v>
      </c>
      <c r="F137" s="35">
        <v>189.97</v>
      </c>
      <c r="G137" s="35">
        <v>1305.8399999999999</v>
      </c>
    </row>
    <row r="138" spans="1:7" x14ac:dyDescent="0.25">
      <c r="G138" s="41"/>
    </row>
    <row r="139" spans="1:7" x14ac:dyDescent="0.25">
      <c r="G139" s="41"/>
    </row>
    <row r="140" spans="1:7" x14ac:dyDescent="0.25">
      <c r="G140" s="41"/>
    </row>
    <row r="141" spans="1:7" x14ac:dyDescent="0.25">
      <c r="G141" s="41"/>
    </row>
  </sheetData>
  <mergeCells count="34">
    <mergeCell ref="A110:A115"/>
    <mergeCell ref="B5:B7"/>
    <mergeCell ref="B75:B77"/>
    <mergeCell ref="A20:B20"/>
    <mergeCell ref="A54:B54"/>
    <mergeCell ref="A55:B55"/>
    <mergeCell ref="A67:B67"/>
    <mergeCell ref="A90:B90"/>
    <mergeCell ref="A5:A7"/>
    <mergeCell ref="A8:A13"/>
    <mergeCell ref="A68:B68"/>
    <mergeCell ref="A102:A109"/>
    <mergeCell ref="G5:G7"/>
    <mergeCell ref="G75:G77"/>
    <mergeCell ref="D5:F6"/>
    <mergeCell ref="D75:F76"/>
    <mergeCell ref="C5:C7"/>
    <mergeCell ref="C75:C77"/>
    <mergeCell ref="A136:B136"/>
    <mergeCell ref="A84:A88"/>
    <mergeCell ref="A14:A18"/>
    <mergeCell ref="A94:A101"/>
    <mergeCell ref="A137:B137"/>
    <mergeCell ref="A127:A133"/>
    <mergeCell ref="A116:A119"/>
    <mergeCell ref="A123:B123"/>
    <mergeCell ref="A124:B124"/>
    <mergeCell ref="A24:A31"/>
    <mergeCell ref="A32:A40"/>
    <mergeCell ref="A41:A46"/>
    <mergeCell ref="A47:A50"/>
    <mergeCell ref="A58:A64"/>
    <mergeCell ref="A75:A77"/>
    <mergeCell ref="A78:A83"/>
  </mergeCells>
  <pageMargins left="0.196850393700787" right="0.196850393700787" top="0.196850393700787" bottom="0.196850393700787" header="0.118110236220472" footer="0.118110236220472"/>
  <pageSetup paperSize="9" scale="64" fitToHeight="0" orientation="portrait" horizontalDpi="180" verticalDpi="180" r:id="rId1"/>
  <rowBreaks count="1" manualBreakCount="1">
    <brk id="7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view="pageBreakPreview" zoomScale="60" zoomScaleNormal="64" workbookViewId="0">
      <selection activeCell="B32" sqref="B32"/>
    </sheetView>
  </sheetViews>
  <sheetFormatPr defaultColWidth="9" defaultRowHeight="15" x14ac:dyDescent="0.25"/>
  <cols>
    <col min="1" max="1" width="9.5703125" customWidth="1"/>
    <col min="2" max="2" width="60.7109375" customWidth="1"/>
    <col min="3" max="3" width="11.28515625" customWidth="1"/>
    <col min="6" max="6" width="10.42578125"/>
    <col min="7" max="7" width="22.42578125" customWidth="1"/>
  </cols>
  <sheetData>
    <row r="1" spans="1:8" ht="18.75" x14ac:dyDescent="0.3">
      <c r="A1" s="1" t="s">
        <v>0</v>
      </c>
      <c r="B1" s="2"/>
      <c r="C1" s="51"/>
      <c r="D1" s="1"/>
      <c r="E1" s="2"/>
      <c r="F1" s="2"/>
      <c r="G1" s="51"/>
      <c r="H1" s="51"/>
    </row>
    <row r="2" spans="1:8" ht="18.75" x14ac:dyDescent="0.3">
      <c r="A2" s="1" t="s">
        <v>144</v>
      </c>
      <c r="B2" s="2" t="s">
        <v>392</v>
      </c>
      <c r="C2" s="2"/>
      <c r="D2" s="2"/>
      <c r="E2" s="2"/>
      <c r="F2" s="2"/>
      <c r="G2" s="2"/>
      <c r="H2" s="51"/>
    </row>
    <row r="3" spans="1:8" ht="18.75" x14ac:dyDescent="0.3">
      <c r="A3" s="3" t="s">
        <v>2</v>
      </c>
      <c r="B3" s="4"/>
      <c r="C3" s="5"/>
      <c r="D3" s="5"/>
      <c r="E3" s="51"/>
      <c r="F3" s="5"/>
      <c r="G3" s="5"/>
      <c r="H3" s="51"/>
    </row>
    <row r="4" spans="1:8" ht="18.75" x14ac:dyDescent="0.3">
      <c r="A4" s="3" t="s">
        <v>3</v>
      </c>
      <c r="B4" s="51"/>
      <c r="C4" s="5"/>
      <c r="D4" s="5"/>
      <c r="E4" s="51"/>
      <c r="F4" s="5"/>
      <c r="G4" s="5"/>
      <c r="H4" s="51"/>
    </row>
    <row r="5" spans="1:8" ht="18.75" x14ac:dyDescent="0.3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  <c r="H5" s="51"/>
    </row>
    <row r="6" spans="1:8" ht="2.25" customHeight="1" x14ac:dyDescent="0.3">
      <c r="A6" s="461"/>
      <c r="B6" s="450"/>
      <c r="C6" s="453"/>
      <c r="D6" s="445"/>
      <c r="E6" s="446"/>
      <c r="F6" s="447"/>
      <c r="G6" s="440"/>
      <c r="H6" s="51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  <c r="H7" s="51"/>
    </row>
    <row r="8" spans="1:8" s="41" customFormat="1" ht="18.75" x14ac:dyDescent="0.3">
      <c r="A8" s="425">
        <v>260</v>
      </c>
      <c r="B8" s="184" t="s">
        <v>145</v>
      </c>
      <c r="C8" s="350">
        <v>205</v>
      </c>
      <c r="D8" s="345">
        <v>6.55</v>
      </c>
      <c r="E8" s="346">
        <v>8.33</v>
      </c>
      <c r="F8" s="345">
        <v>35.090000000000003</v>
      </c>
      <c r="G8" s="345">
        <v>241.11</v>
      </c>
      <c r="H8" s="40"/>
    </row>
    <row r="9" spans="1:8" ht="18.75" x14ac:dyDescent="0.3">
      <c r="A9" s="470"/>
      <c r="B9" s="153" t="s">
        <v>146</v>
      </c>
      <c r="C9" s="113"/>
      <c r="D9" s="15"/>
      <c r="E9" s="14"/>
      <c r="F9" s="15"/>
      <c r="G9" s="15"/>
      <c r="H9" s="2"/>
    </row>
    <row r="10" spans="1:8" ht="18.75" x14ac:dyDescent="0.3">
      <c r="A10" s="470"/>
      <c r="B10" s="153" t="s">
        <v>147</v>
      </c>
      <c r="C10" s="113"/>
      <c r="D10" s="15"/>
      <c r="E10" s="14"/>
      <c r="F10" s="15"/>
      <c r="G10" s="15"/>
      <c r="H10" s="2"/>
    </row>
    <row r="11" spans="1:8" ht="18.75" x14ac:dyDescent="0.3">
      <c r="A11" s="470"/>
      <c r="B11" s="153" t="s">
        <v>148</v>
      </c>
      <c r="C11" s="113"/>
      <c r="D11" s="15"/>
      <c r="E11" s="14"/>
      <c r="F11" s="15"/>
      <c r="G11" s="15"/>
      <c r="H11" s="2"/>
    </row>
    <row r="12" spans="1:8" ht="18.75" x14ac:dyDescent="0.3">
      <c r="A12" s="470"/>
      <c r="B12" s="153" t="s">
        <v>149</v>
      </c>
      <c r="C12" s="113"/>
      <c r="D12" s="15"/>
      <c r="E12" s="14"/>
      <c r="F12" s="15"/>
      <c r="G12" s="15"/>
      <c r="H12" s="2"/>
    </row>
    <row r="13" spans="1:8" ht="18.75" x14ac:dyDescent="0.3">
      <c r="A13" s="470"/>
      <c r="B13" s="153" t="s">
        <v>150</v>
      </c>
      <c r="C13" s="113"/>
      <c r="D13" s="15"/>
      <c r="E13" s="14"/>
      <c r="F13" s="15"/>
      <c r="G13" s="15"/>
      <c r="H13" s="2"/>
    </row>
    <row r="14" spans="1:8" ht="18.75" x14ac:dyDescent="0.3">
      <c r="A14" s="470"/>
      <c r="B14" s="153" t="s">
        <v>151</v>
      </c>
      <c r="C14" s="113"/>
      <c r="D14" s="15"/>
      <c r="E14" s="14"/>
      <c r="F14" s="15"/>
      <c r="G14" s="15"/>
      <c r="H14" s="2"/>
    </row>
    <row r="15" spans="1:8" ht="18.75" x14ac:dyDescent="0.3">
      <c r="A15" s="470"/>
      <c r="B15" s="153" t="s">
        <v>152</v>
      </c>
      <c r="C15" s="113"/>
      <c r="D15" s="15"/>
      <c r="E15" s="14"/>
      <c r="F15" s="15"/>
      <c r="G15" s="24"/>
      <c r="H15" s="2"/>
    </row>
    <row r="16" spans="1:8" ht="18.75" x14ac:dyDescent="0.3">
      <c r="A16" s="435">
        <v>501</v>
      </c>
      <c r="B16" s="386" t="s">
        <v>18</v>
      </c>
      <c r="C16" s="385">
        <v>200</v>
      </c>
      <c r="D16" s="345">
        <v>2.79</v>
      </c>
      <c r="E16" s="345">
        <v>3.19</v>
      </c>
      <c r="F16" s="345">
        <v>19.71</v>
      </c>
      <c r="G16" s="345">
        <v>118.69</v>
      </c>
      <c r="H16" s="51"/>
    </row>
    <row r="17" spans="1:8" ht="18.75" x14ac:dyDescent="0.3">
      <c r="A17" s="436"/>
      <c r="B17" s="387" t="s">
        <v>19</v>
      </c>
      <c r="C17" s="376"/>
      <c r="D17" s="358"/>
      <c r="E17" s="357"/>
      <c r="F17" s="358"/>
      <c r="G17" s="357"/>
      <c r="H17" s="51"/>
    </row>
    <row r="18" spans="1:8" ht="18.75" x14ac:dyDescent="0.3">
      <c r="A18" s="436"/>
      <c r="B18" s="387" t="s">
        <v>20</v>
      </c>
      <c r="C18" s="376"/>
      <c r="D18" s="358"/>
      <c r="E18" s="357"/>
      <c r="F18" s="358"/>
      <c r="G18" s="357"/>
      <c r="H18" s="51"/>
    </row>
    <row r="19" spans="1:8" ht="18.75" x14ac:dyDescent="0.3">
      <c r="A19" s="436"/>
      <c r="B19" s="387" t="s">
        <v>61</v>
      </c>
      <c r="C19" s="376"/>
      <c r="D19" s="358"/>
      <c r="E19" s="357"/>
      <c r="F19" s="358"/>
      <c r="G19" s="357"/>
      <c r="H19" s="51"/>
    </row>
    <row r="20" spans="1:8" ht="18.75" x14ac:dyDescent="0.3">
      <c r="A20" s="437"/>
      <c r="B20" s="387" t="s">
        <v>22</v>
      </c>
      <c r="C20" s="376"/>
      <c r="D20" s="358"/>
      <c r="E20" s="357"/>
      <c r="F20" s="358"/>
      <c r="G20" s="357"/>
      <c r="H20" s="51"/>
    </row>
    <row r="21" spans="1:8" ht="18.75" x14ac:dyDescent="0.3">
      <c r="A21" s="118">
        <v>112</v>
      </c>
      <c r="B21" s="30" t="s">
        <v>57</v>
      </c>
      <c r="C21" s="31">
        <v>200</v>
      </c>
      <c r="D21" s="32">
        <v>0.5</v>
      </c>
      <c r="E21" s="32">
        <v>0</v>
      </c>
      <c r="F21" s="32">
        <v>15</v>
      </c>
      <c r="G21" s="33">
        <v>47</v>
      </c>
      <c r="H21" s="51"/>
    </row>
    <row r="22" spans="1:8" ht="18.75" x14ac:dyDescent="0.3">
      <c r="A22" s="286">
        <v>108</v>
      </c>
      <c r="B22" s="302" t="s">
        <v>23</v>
      </c>
      <c r="C22" s="342">
        <v>60</v>
      </c>
      <c r="D22" s="343">
        <v>2.95</v>
      </c>
      <c r="E22" s="344">
        <v>0.9</v>
      </c>
      <c r="F22" s="343">
        <v>20.51</v>
      </c>
      <c r="G22" s="344">
        <v>159</v>
      </c>
      <c r="H22" s="51"/>
    </row>
    <row r="23" spans="1:8" ht="18.75" x14ac:dyDescent="0.3">
      <c r="A23" s="455" t="s">
        <v>24</v>
      </c>
      <c r="B23" s="456"/>
      <c r="C23" s="55">
        <f>SUM(C8:C22)</f>
        <v>665</v>
      </c>
      <c r="D23" s="55">
        <f>SUM(D8:D22)</f>
        <v>12.79</v>
      </c>
      <c r="E23" s="55">
        <f>SUM(E8:E22)</f>
        <v>12.42</v>
      </c>
      <c r="F23" s="55">
        <f>SUM(F8:F22)</f>
        <v>90.310000000000016</v>
      </c>
      <c r="G23" s="56">
        <f>SUM(G8:G22)</f>
        <v>565.79999999999995</v>
      </c>
      <c r="H23" s="51"/>
    </row>
    <row r="24" spans="1:8" ht="18.75" x14ac:dyDescent="0.3">
      <c r="A24" s="57"/>
      <c r="B24" s="57"/>
      <c r="C24" s="36"/>
      <c r="D24" s="36"/>
      <c r="E24" s="36"/>
      <c r="F24" s="36"/>
      <c r="H24" s="51"/>
    </row>
    <row r="25" spans="1:8" ht="18.75" x14ac:dyDescent="0.3">
      <c r="A25" s="57"/>
      <c r="B25" s="57"/>
      <c r="C25" s="36"/>
      <c r="D25" s="36"/>
      <c r="E25" s="36"/>
      <c r="F25" s="36"/>
      <c r="G25" s="36"/>
      <c r="H25" s="51"/>
    </row>
    <row r="26" spans="1:8" ht="18.75" x14ac:dyDescent="0.3">
      <c r="A26" s="3" t="s">
        <v>25</v>
      </c>
      <c r="B26" s="51"/>
      <c r="C26" s="5"/>
      <c r="D26" s="5"/>
      <c r="E26" s="51"/>
      <c r="F26" s="3"/>
      <c r="G26" s="3"/>
      <c r="H26" s="51"/>
    </row>
    <row r="27" spans="1:8" ht="18.75" x14ac:dyDescent="0.3">
      <c r="A27" s="448">
        <v>65</v>
      </c>
      <c r="B27" s="92" t="s">
        <v>294</v>
      </c>
      <c r="C27" s="125">
        <v>60</v>
      </c>
      <c r="D27" s="126">
        <v>1.82</v>
      </c>
      <c r="E27" s="127">
        <v>6.83</v>
      </c>
      <c r="F27" s="126">
        <v>6.46</v>
      </c>
      <c r="G27" s="126">
        <v>94.2</v>
      </c>
      <c r="H27" s="51"/>
    </row>
    <row r="28" spans="1:8" ht="18.75" x14ac:dyDescent="0.3">
      <c r="A28" s="448"/>
      <c r="B28" s="97" t="s">
        <v>375</v>
      </c>
      <c r="C28" s="128"/>
      <c r="D28" s="129"/>
      <c r="E28" s="130"/>
      <c r="F28" s="129"/>
      <c r="G28" s="129"/>
      <c r="H28" s="51"/>
    </row>
    <row r="29" spans="1:8" ht="18.75" x14ac:dyDescent="0.3">
      <c r="A29" s="448"/>
      <c r="B29" s="97" t="s">
        <v>376</v>
      </c>
      <c r="C29" s="128"/>
      <c r="D29" s="129"/>
      <c r="E29" s="130"/>
      <c r="F29" s="129"/>
      <c r="G29" s="129"/>
      <c r="H29" s="51"/>
    </row>
    <row r="30" spans="1:8" ht="18.75" x14ac:dyDescent="0.3">
      <c r="A30" s="448"/>
      <c r="B30" s="97" t="s">
        <v>377</v>
      </c>
      <c r="C30" s="128"/>
      <c r="D30" s="129"/>
      <c r="E30" s="130"/>
      <c r="F30" s="129"/>
      <c r="G30" s="129"/>
      <c r="H30" s="51"/>
    </row>
    <row r="31" spans="1:8" ht="18.75" x14ac:dyDescent="0.3">
      <c r="A31" s="448"/>
      <c r="B31" s="97" t="s">
        <v>378</v>
      </c>
      <c r="C31" s="128"/>
      <c r="D31" s="129"/>
      <c r="E31" s="130"/>
      <c r="F31" s="129"/>
      <c r="G31" s="129"/>
      <c r="H31" s="51"/>
    </row>
    <row r="32" spans="1:8" ht="18.75" x14ac:dyDescent="0.3">
      <c r="A32" s="448"/>
      <c r="B32" s="97" t="s">
        <v>395</v>
      </c>
      <c r="C32" s="128"/>
      <c r="D32" s="129"/>
      <c r="E32" s="130"/>
      <c r="F32" s="129"/>
      <c r="G32" s="129"/>
      <c r="H32" s="51"/>
    </row>
    <row r="33" spans="1:8" ht="18.75" x14ac:dyDescent="0.3">
      <c r="A33" s="448"/>
      <c r="B33" s="101" t="s">
        <v>158</v>
      </c>
      <c r="C33" s="131"/>
      <c r="D33" s="132"/>
      <c r="E33" s="133"/>
      <c r="F33" s="132"/>
      <c r="G33" s="132"/>
      <c r="H33" s="51"/>
    </row>
    <row r="34" spans="1:8" ht="18.75" x14ac:dyDescent="0.3">
      <c r="A34" s="442">
        <v>128</v>
      </c>
      <c r="B34" s="59" t="s">
        <v>160</v>
      </c>
      <c r="C34" s="144">
        <v>200</v>
      </c>
      <c r="D34" s="61">
        <v>1.52</v>
      </c>
      <c r="E34" s="62">
        <v>5.33</v>
      </c>
      <c r="F34" s="61">
        <v>8.65</v>
      </c>
      <c r="G34" s="61">
        <v>88.89</v>
      </c>
      <c r="H34" s="40"/>
    </row>
    <row r="35" spans="1:8" ht="18.75" x14ac:dyDescent="0.3">
      <c r="A35" s="459"/>
      <c r="B35" s="63" t="s">
        <v>161</v>
      </c>
      <c r="C35" s="204"/>
      <c r="D35" s="65"/>
      <c r="E35" s="66"/>
      <c r="F35" s="65"/>
      <c r="G35" s="65"/>
      <c r="H35" s="2"/>
    </row>
    <row r="36" spans="1:8" ht="18.75" x14ac:dyDescent="0.3">
      <c r="A36" s="459"/>
      <c r="B36" s="63" t="s">
        <v>162</v>
      </c>
      <c r="C36" s="204"/>
      <c r="D36" s="65"/>
      <c r="E36" s="66"/>
      <c r="F36" s="65"/>
      <c r="G36" s="65"/>
      <c r="H36" s="2"/>
    </row>
    <row r="37" spans="1:8" ht="18.75" x14ac:dyDescent="0.3">
      <c r="A37" s="459"/>
      <c r="B37" s="63" t="s">
        <v>163</v>
      </c>
      <c r="C37" s="204"/>
      <c r="D37" s="65"/>
      <c r="E37" s="66"/>
      <c r="F37" s="65"/>
      <c r="G37" s="65"/>
      <c r="H37" s="2"/>
    </row>
    <row r="38" spans="1:8" ht="18.75" x14ac:dyDescent="0.3">
      <c r="A38" s="459"/>
      <c r="B38" s="63" t="s">
        <v>164</v>
      </c>
      <c r="C38" s="204"/>
      <c r="D38" s="65"/>
      <c r="E38" s="66"/>
      <c r="F38" s="65"/>
      <c r="G38" s="65"/>
      <c r="H38" s="2"/>
    </row>
    <row r="39" spans="1:8" ht="18.75" x14ac:dyDescent="0.3">
      <c r="A39" s="459"/>
      <c r="B39" s="63" t="s">
        <v>165</v>
      </c>
      <c r="C39" s="204"/>
      <c r="D39" s="65"/>
      <c r="E39" s="66"/>
      <c r="F39" s="65"/>
      <c r="G39" s="65"/>
      <c r="H39" s="2"/>
    </row>
    <row r="40" spans="1:8" ht="18.75" x14ac:dyDescent="0.3">
      <c r="A40" s="459"/>
      <c r="B40" s="63" t="s">
        <v>101</v>
      </c>
      <c r="C40" s="204"/>
      <c r="D40" s="65"/>
      <c r="E40" s="66"/>
      <c r="F40" s="65"/>
      <c r="G40" s="65"/>
      <c r="H40" s="2"/>
    </row>
    <row r="41" spans="1:8" ht="18.75" x14ac:dyDescent="0.3">
      <c r="A41" s="459"/>
      <c r="B41" s="63" t="s">
        <v>166</v>
      </c>
      <c r="C41" s="204"/>
      <c r="D41" s="65"/>
      <c r="E41" s="66"/>
      <c r="F41" s="65"/>
      <c r="G41" s="65"/>
      <c r="H41" s="2"/>
    </row>
    <row r="42" spans="1:8" ht="18.75" x14ac:dyDescent="0.3">
      <c r="A42" s="459"/>
      <c r="B42" s="63" t="s">
        <v>167</v>
      </c>
      <c r="C42" s="204"/>
      <c r="D42" s="65"/>
      <c r="E42" s="66"/>
      <c r="F42" s="65"/>
      <c r="G42" s="65"/>
      <c r="H42" s="2"/>
    </row>
    <row r="43" spans="1:8" ht="18.75" x14ac:dyDescent="0.3">
      <c r="A43" s="459"/>
      <c r="B43" s="63" t="s">
        <v>168</v>
      </c>
      <c r="C43" s="204"/>
      <c r="D43" s="65"/>
      <c r="E43" s="66"/>
      <c r="F43" s="65"/>
      <c r="G43" s="65"/>
      <c r="H43" s="2"/>
    </row>
    <row r="44" spans="1:8" ht="18.75" x14ac:dyDescent="0.3">
      <c r="A44" s="459"/>
      <c r="B44" s="63" t="s">
        <v>39</v>
      </c>
      <c r="C44" s="204"/>
      <c r="D44" s="65"/>
      <c r="E44" s="66"/>
      <c r="F44" s="65"/>
      <c r="G44" s="65"/>
      <c r="H44" s="2"/>
    </row>
    <row r="45" spans="1:8" ht="18.75" x14ac:dyDescent="0.3">
      <c r="A45" s="459"/>
      <c r="B45" s="63" t="s">
        <v>105</v>
      </c>
      <c r="C45" s="204"/>
      <c r="D45" s="65"/>
      <c r="E45" s="66"/>
      <c r="F45" s="65"/>
      <c r="G45" s="65"/>
      <c r="H45" s="2"/>
    </row>
    <row r="46" spans="1:8" ht="18.75" x14ac:dyDescent="0.3">
      <c r="A46" s="466">
        <v>412</v>
      </c>
      <c r="B46" s="59" t="s">
        <v>257</v>
      </c>
      <c r="C46" s="79">
        <v>90</v>
      </c>
      <c r="D46" s="62">
        <v>14.1</v>
      </c>
      <c r="E46" s="61">
        <v>16.010000000000002</v>
      </c>
      <c r="F46" s="62">
        <v>9.67</v>
      </c>
      <c r="G46" s="61">
        <v>239.26</v>
      </c>
      <c r="H46" s="51"/>
    </row>
    <row r="47" spans="1:8" ht="18.75" x14ac:dyDescent="0.3">
      <c r="A47" s="480"/>
      <c r="B47" s="63" t="s">
        <v>258</v>
      </c>
      <c r="C47" s="128"/>
      <c r="D47" s="129"/>
      <c r="E47" s="130"/>
      <c r="F47" s="129"/>
      <c r="G47" s="65"/>
      <c r="H47" s="51"/>
    </row>
    <row r="48" spans="1:8" ht="18.75" x14ac:dyDescent="0.3">
      <c r="A48" s="480"/>
      <c r="B48" s="63" t="s">
        <v>259</v>
      </c>
      <c r="C48" s="128"/>
      <c r="D48" s="129"/>
      <c r="E48" s="130"/>
      <c r="F48" s="129"/>
      <c r="G48" s="65"/>
      <c r="H48" s="51"/>
    </row>
    <row r="49" spans="1:8" ht="18.75" x14ac:dyDescent="0.3">
      <c r="A49" s="480"/>
      <c r="B49" s="63" t="s">
        <v>71</v>
      </c>
      <c r="C49" s="128"/>
      <c r="D49" s="129"/>
      <c r="E49" s="130"/>
      <c r="F49" s="129"/>
      <c r="G49" s="65"/>
      <c r="H49" s="51"/>
    </row>
    <row r="50" spans="1:8" ht="18.75" x14ac:dyDescent="0.3">
      <c r="A50" s="480"/>
      <c r="B50" s="63" t="s">
        <v>260</v>
      </c>
      <c r="C50" s="128"/>
      <c r="D50" s="129"/>
      <c r="E50" s="130"/>
      <c r="F50" s="129"/>
      <c r="G50" s="65"/>
      <c r="H50" s="51"/>
    </row>
    <row r="51" spans="1:8" ht="6.75" customHeight="1" x14ac:dyDescent="0.3">
      <c r="A51" s="480"/>
      <c r="B51" s="68"/>
      <c r="C51" s="128"/>
      <c r="D51" s="129"/>
      <c r="E51" s="130"/>
      <c r="F51" s="129"/>
      <c r="G51" s="65"/>
      <c r="H51" s="51"/>
    </row>
    <row r="52" spans="1:8" ht="18.75" hidden="1" x14ac:dyDescent="0.3">
      <c r="A52" s="485"/>
      <c r="B52" s="63"/>
      <c r="C52" s="128"/>
      <c r="D52" s="129"/>
      <c r="E52" s="130"/>
      <c r="F52" s="129"/>
      <c r="G52" s="65"/>
      <c r="H52" s="51"/>
    </row>
    <row r="53" spans="1:8" ht="18.75" hidden="1" x14ac:dyDescent="0.3">
      <c r="A53" s="485"/>
      <c r="B53" s="68"/>
      <c r="C53" s="131"/>
      <c r="D53" s="132"/>
      <c r="E53" s="133"/>
      <c r="F53" s="132"/>
      <c r="G53" s="70"/>
      <c r="H53" s="51"/>
    </row>
    <row r="54" spans="1:8" ht="18.75" x14ac:dyDescent="0.3">
      <c r="A54" s="476">
        <v>291</v>
      </c>
      <c r="B54" s="59" t="s">
        <v>176</v>
      </c>
      <c r="C54" s="125">
        <v>150</v>
      </c>
      <c r="D54" s="126">
        <v>5.52</v>
      </c>
      <c r="E54" s="127">
        <v>5.29</v>
      </c>
      <c r="F54" s="126">
        <v>35.32</v>
      </c>
      <c r="G54" s="126">
        <v>211.09</v>
      </c>
      <c r="H54" s="2"/>
    </row>
    <row r="55" spans="1:8" ht="18.75" x14ac:dyDescent="0.3">
      <c r="A55" s="477"/>
      <c r="B55" s="63" t="s">
        <v>177</v>
      </c>
      <c r="C55" s="128"/>
      <c r="D55" s="129"/>
      <c r="E55" s="130"/>
      <c r="F55" s="129"/>
      <c r="G55" s="129"/>
      <c r="H55" s="2"/>
    </row>
    <row r="56" spans="1:8" ht="18.75" x14ac:dyDescent="0.3">
      <c r="A56" s="477"/>
      <c r="B56" s="63" t="s">
        <v>39</v>
      </c>
      <c r="C56" s="128"/>
      <c r="D56" s="129"/>
      <c r="E56" s="130"/>
      <c r="F56" s="129"/>
      <c r="G56" s="129"/>
      <c r="H56" s="2"/>
    </row>
    <row r="57" spans="1:8" ht="18.75" x14ac:dyDescent="0.3">
      <c r="A57" s="478"/>
      <c r="B57" s="68" t="s">
        <v>47</v>
      </c>
      <c r="C57" s="131"/>
      <c r="D57" s="132"/>
      <c r="E57" s="133"/>
      <c r="F57" s="132"/>
      <c r="G57" s="132"/>
      <c r="H57" s="2"/>
    </row>
    <row r="58" spans="1:8" ht="18.75" x14ac:dyDescent="0.3">
      <c r="A58" s="468">
        <v>519</v>
      </c>
      <c r="B58" s="274" t="s">
        <v>225</v>
      </c>
      <c r="C58" s="416">
        <v>200</v>
      </c>
      <c r="D58" s="19">
        <v>0.68</v>
      </c>
      <c r="E58" s="20">
        <v>0</v>
      </c>
      <c r="F58" s="19">
        <v>32.01</v>
      </c>
      <c r="G58" s="20">
        <v>46.87</v>
      </c>
      <c r="H58" s="2"/>
    </row>
    <row r="59" spans="1:8" ht="18.75" x14ac:dyDescent="0.3">
      <c r="A59" s="468"/>
      <c r="B59" s="12" t="s">
        <v>226</v>
      </c>
      <c r="C59" s="417"/>
      <c r="D59" s="14"/>
      <c r="E59" s="15"/>
      <c r="F59" s="14"/>
      <c r="G59" s="15"/>
      <c r="H59" s="2"/>
    </row>
    <row r="60" spans="1:8" ht="18.75" x14ac:dyDescent="0.3">
      <c r="A60" s="468"/>
      <c r="B60" s="12" t="s">
        <v>227</v>
      </c>
      <c r="C60" s="417"/>
      <c r="D60" s="14"/>
      <c r="E60" s="15"/>
      <c r="F60" s="14"/>
      <c r="G60" s="15"/>
      <c r="H60" s="2"/>
    </row>
    <row r="61" spans="1:8" ht="18.75" x14ac:dyDescent="0.3">
      <c r="A61" s="469"/>
      <c r="B61" s="21" t="s">
        <v>20</v>
      </c>
      <c r="C61" s="418"/>
      <c r="D61" s="23"/>
      <c r="E61" s="24"/>
      <c r="F61" s="23"/>
      <c r="G61" s="24"/>
      <c r="H61" s="2"/>
    </row>
    <row r="62" spans="1:8" ht="18.75" x14ac:dyDescent="0.3">
      <c r="A62" s="413">
        <v>108</v>
      </c>
      <c r="B62" s="86" t="s">
        <v>23</v>
      </c>
      <c r="C62" s="27">
        <v>40</v>
      </c>
      <c r="D62" s="28">
        <v>1.54</v>
      </c>
      <c r="E62" s="29">
        <v>0.16</v>
      </c>
      <c r="F62" s="28">
        <v>10.050000000000001</v>
      </c>
      <c r="G62" s="29">
        <v>106</v>
      </c>
      <c r="H62" s="2"/>
    </row>
    <row r="63" spans="1:8" ht="18.75" x14ac:dyDescent="0.3">
      <c r="A63" s="413">
        <v>109</v>
      </c>
      <c r="B63" s="86" t="s">
        <v>49</v>
      </c>
      <c r="C63" s="87">
        <v>40</v>
      </c>
      <c r="D63" s="88">
        <v>0.8</v>
      </c>
      <c r="E63" s="88">
        <v>0.32</v>
      </c>
      <c r="F63" s="88">
        <v>5.6</v>
      </c>
      <c r="G63" s="29">
        <v>89.6</v>
      </c>
      <c r="H63" s="2"/>
    </row>
    <row r="64" spans="1:8" ht="18.75" x14ac:dyDescent="0.3">
      <c r="A64" s="457" t="s">
        <v>50</v>
      </c>
      <c r="B64" s="458"/>
      <c r="C64" s="215">
        <f>SUM(C27:C63)</f>
        <v>780</v>
      </c>
      <c r="D64" s="215">
        <f>SUM(D27:D63)</f>
        <v>25.979999999999997</v>
      </c>
      <c r="E64" s="215">
        <f>SUM(E27:E63)</f>
        <v>33.94</v>
      </c>
      <c r="F64" s="215">
        <f>SUM(F27:F63)</f>
        <v>107.75999999999999</v>
      </c>
      <c r="G64" s="215">
        <f>SUM(G27:G63)</f>
        <v>875.91000000000008</v>
      </c>
      <c r="H64" s="51"/>
    </row>
    <row r="65" spans="1:8" ht="18.75" x14ac:dyDescent="0.3">
      <c r="A65" s="433" t="s">
        <v>51</v>
      </c>
      <c r="B65" s="434"/>
      <c r="C65" s="215">
        <f>SUM(C23+C64)</f>
        <v>1445</v>
      </c>
      <c r="D65" s="215">
        <f>SUM(D23+D64)</f>
        <v>38.769999999999996</v>
      </c>
      <c r="E65" s="215">
        <f>SUM(E23+E64)</f>
        <v>46.36</v>
      </c>
      <c r="F65" s="215">
        <f>SUM(F23+F64)</f>
        <v>198.07</v>
      </c>
      <c r="G65" s="215">
        <v>1278.1300000000001</v>
      </c>
      <c r="H65" s="51"/>
    </row>
    <row r="66" spans="1:8" ht="18.75" x14ac:dyDescent="0.3">
      <c r="A66" s="155"/>
      <c r="B66" s="155"/>
      <c r="C66" s="228"/>
      <c r="D66" s="157"/>
      <c r="E66" s="157"/>
      <c r="F66" s="157"/>
      <c r="G66" s="157"/>
      <c r="H66" s="51"/>
    </row>
    <row r="67" spans="1:8" ht="18.75" x14ac:dyDescent="0.3">
      <c r="A67" s="3" t="s">
        <v>52</v>
      </c>
      <c r="C67" s="90"/>
      <c r="D67" s="91"/>
      <c r="E67" s="91"/>
      <c r="F67" s="91"/>
      <c r="G67" s="39"/>
      <c r="H67" s="2"/>
    </row>
    <row r="68" spans="1:8" ht="18.75" x14ac:dyDescent="0.3">
      <c r="A68" s="17"/>
      <c r="B68" s="92" t="s">
        <v>53</v>
      </c>
      <c r="C68" s="236">
        <v>60</v>
      </c>
      <c r="D68" s="277">
        <v>2.2799999999999998</v>
      </c>
      <c r="E68" s="253">
        <v>1.52</v>
      </c>
      <c r="F68" s="253">
        <v>61.56</v>
      </c>
      <c r="G68" s="254">
        <v>269.5</v>
      </c>
      <c r="H68" s="2"/>
    </row>
    <row r="69" spans="1:8" ht="18.75" x14ac:dyDescent="0.3">
      <c r="A69" s="463">
        <v>503</v>
      </c>
      <c r="B69" s="384" t="s">
        <v>178</v>
      </c>
      <c r="C69" s="74">
        <v>200</v>
      </c>
      <c r="D69" s="96">
        <v>1.4</v>
      </c>
      <c r="E69" s="96">
        <v>0</v>
      </c>
      <c r="F69" s="96">
        <v>0</v>
      </c>
      <c r="G69" s="96">
        <v>122</v>
      </c>
      <c r="H69" s="2"/>
    </row>
    <row r="70" spans="1:8" ht="18.75" x14ac:dyDescent="0.3">
      <c r="A70" s="464"/>
      <c r="B70" s="208" t="s">
        <v>179</v>
      </c>
      <c r="C70" s="76"/>
      <c r="D70" s="100"/>
      <c r="E70" s="100"/>
      <c r="F70" s="100"/>
      <c r="G70" s="100"/>
      <c r="H70" s="2"/>
    </row>
    <row r="71" spans="1:8" ht="18.75" x14ac:dyDescent="0.3">
      <c r="A71" s="464"/>
      <c r="B71" s="208" t="s">
        <v>180</v>
      </c>
      <c r="C71" s="76"/>
      <c r="D71" s="100"/>
      <c r="E71" s="100"/>
      <c r="F71" s="100"/>
      <c r="G71" s="403"/>
      <c r="H71" s="2"/>
    </row>
    <row r="72" spans="1:8" ht="18.75" x14ac:dyDescent="0.3">
      <c r="A72" s="72">
        <v>112</v>
      </c>
      <c r="B72" s="106" t="s">
        <v>57</v>
      </c>
      <c r="C72" s="31">
        <v>200</v>
      </c>
      <c r="D72" s="32">
        <v>0.5</v>
      </c>
      <c r="E72" s="32">
        <v>0</v>
      </c>
      <c r="F72" s="32">
        <v>15</v>
      </c>
      <c r="G72" s="33">
        <v>95</v>
      </c>
      <c r="H72" s="2"/>
    </row>
    <row r="73" spans="1:8" ht="18.75" customHeight="1" x14ac:dyDescent="0.3">
      <c r="A73" s="431" t="s">
        <v>58</v>
      </c>
      <c r="B73" s="432"/>
      <c r="C73" s="107">
        <f>SUM(C68:C72)</f>
        <v>460</v>
      </c>
      <c r="D73" s="108">
        <f>SUM(D68:D72)</f>
        <v>4.18</v>
      </c>
      <c r="E73" s="108">
        <f>SUM(E68:E72)</f>
        <v>1.52</v>
      </c>
      <c r="F73" s="108">
        <f>SUM(F68:F72)</f>
        <v>76.56</v>
      </c>
      <c r="G73" s="108">
        <f>SUM(G68:G72)</f>
        <v>486.5</v>
      </c>
    </row>
    <row r="74" spans="1:8" ht="18.75" x14ac:dyDescent="0.3">
      <c r="A74" s="433" t="s">
        <v>386</v>
      </c>
      <c r="B74" s="434"/>
      <c r="C74" s="107">
        <v>1220</v>
      </c>
      <c r="D74" s="108">
        <v>21.02</v>
      </c>
      <c r="E74" s="108">
        <v>20.04</v>
      </c>
      <c r="F74" s="108">
        <v>188.58</v>
      </c>
      <c r="G74" s="108">
        <v>1160.1300000000001</v>
      </c>
      <c r="H74" s="2"/>
    </row>
    <row r="75" spans="1:8" ht="18.75" x14ac:dyDescent="0.3">
      <c r="A75" s="155"/>
      <c r="B75" s="155"/>
      <c r="C75" s="228"/>
      <c r="D75" s="157"/>
      <c r="E75" s="157"/>
      <c r="F75" s="157"/>
      <c r="G75" s="157"/>
      <c r="H75" s="2"/>
    </row>
    <row r="76" spans="1:8" ht="18.75" x14ac:dyDescent="0.3">
      <c r="A76" s="1" t="s">
        <v>0</v>
      </c>
      <c r="B76" s="2"/>
      <c r="C76" s="51"/>
      <c r="D76" s="1"/>
      <c r="E76" s="2"/>
      <c r="F76" s="2"/>
      <c r="G76" s="58"/>
      <c r="H76" s="2"/>
    </row>
    <row r="77" spans="1:8" ht="18.75" customHeight="1" x14ac:dyDescent="0.3">
      <c r="A77" s="1" t="s">
        <v>144</v>
      </c>
      <c r="B77" s="2" t="s">
        <v>392</v>
      </c>
      <c r="C77" s="2"/>
      <c r="D77" s="2"/>
      <c r="E77" s="2"/>
      <c r="F77" s="2"/>
      <c r="G77" s="40"/>
      <c r="H77" s="2"/>
    </row>
    <row r="78" spans="1:8" ht="18.75" x14ac:dyDescent="0.3">
      <c r="A78" s="3" t="s">
        <v>59</v>
      </c>
      <c r="B78" s="4"/>
      <c r="C78" s="5"/>
      <c r="D78" s="5"/>
      <c r="E78" s="51"/>
      <c r="F78" s="5"/>
      <c r="G78" s="44"/>
      <c r="H78" s="51"/>
    </row>
    <row r="79" spans="1:8" ht="18.75" x14ac:dyDescent="0.3">
      <c r="A79" s="3" t="s">
        <v>3</v>
      </c>
      <c r="B79" s="51"/>
      <c r="C79" s="5"/>
      <c r="D79" s="5"/>
      <c r="E79" s="51"/>
      <c r="F79" s="5"/>
      <c r="G79" s="44"/>
      <c r="H79" s="51"/>
    </row>
    <row r="80" spans="1:8" ht="18.75" x14ac:dyDescent="0.3">
      <c r="A80" s="461" t="s">
        <v>4</v>
      </c>
      <c r="B80" s="449" t="s">
        <v>5</v>
      </c>
      <c r="C80" s="452" t="s">
        <v>6</v>
      </c>
      <c r="D80" s="442" t="s">
        <v>7</v>
      </c>
      <c r="E80" s="443"/>
      <c r="F80" s="444"/>
      <c r="G80" s="439" t="s">
        <v>8</v>
      </c>
      <c r="H80" s="51"/>
    </row>
    <row r="81" spans="1:8" ht="18.75" x14ac:dyDescent="0.3">
      <c r="A81" s="461"/>
      <c r="B81" s="450"/>
      <c r="C81" s="453"/>
      <c r="D81" s="445"/>
      <c r="E81" s="446"/>
      <c r="F81" s="447"/>
      <c r="G81" s="440"/>
      <c r="H81" s="51"/>
    </row>
    <row r="82" spans="1:8" ht="18.75" x14ac:dyDescent="0.3">
      <c r="A82" s="461"/>
      <c r="B82" s="451"/>
      <c r="C82" s="454"/>
      <c r="D82" s="6" t="s">
        <v>9</v>
      </c>
      <c r="E82" s="6" t="s">
        <v>10</v>
      </c>
      <c r="F82" s="6" t="s">
        <v>11</v>
      </c>
      <c r="G82" s="441"/>
      <c r="H82" s="51"/>
    </row>
    <row r="83" spans="1:8" ht="18.75" x14ac:dyDescent="0.3">
      <c r="A83" s="425">
        <v>260</v>
      </c>
      <c r="B83" s="280" t="s">
        <v>145</v>
      </c>
      <c r="C83" s="350">
        <v>205</v>
      </c>
      <c r="D83" s="345">
        <v>6.55</v>
      </c>
      <c r="E83" s="346">
        <v>8.33</v>
      </c>
      <c r="F83" s="345">
        <v>35.090000000000003</v>
      </c>
      <c r="G83" s="345">
        <v>241.11</v>
      </c>
      <c r="H83" s="51"/>
    </row>
    <row r="84" spans="1:8" ht="18.75" x14ac:dyDescent="0.3">
      <c r="A84" s="470"/>
      <c r="B84" s="281" t="s">
        <v>146</v>
      </c>
      <c r="C84" s="196"/>
      <c r="D84" s="48"/>
      <c r="E84" s="47"/>
      <c r="F84" s="48"/>
      <c r="G84" s="197"/>
      <c r="H84" s="51"/>
    </row>
    <row r="85" spans="1:8" ht="18.75" x14ac:dyDescent="0.3">
      <c r="A85" s="470"/>
      <c r="B85" s="281" t="s">
        <v>181</v>
      </c>
      <c r="C85" s="196"/>
      <c r="D85" s="48"/>
      <c r="E85" s="47"/>
      <c r="F85" s="48"/>
      <c r="G85" s="197"/>
      <c r="H85" s="51"/>
    </row>
    <row r="86" spans="1:8" s="41" customFormat="1" ht="18.75" x14ac:dyDescent="0.3">
      <c r="A86" s="470"/>
      <c r="B86" s="281" t="s">
        <v>148</v>
      </c>
      <c r="C86" s="196"/>
      <c r="D86" s="48"/>
      <c r="E86" s="47"/>
      <c r="F86" s="48"/>
      <c r="G86" s="197"/>
      <c r="H86" s="40"/>
    </row>
    <row r="87" spans="1:8" ht="18.75" x14ac:dyDescent="0.3">
      <c r="A87" s="470"/>
      <c r="B87" s="281" t="s">
        <v>182</v>
      </c>
      <c r="C87" s="196"/>
      <c r="D87" s="48"/>
      <c r="E87" s="47"/>
      <c r="F87" s="48"/>
      <c r="G87" s="197"/>
      <c r="H87" s="2"/>
    </row>
    <row r="88" spans="1:8" ht="18.75" x14ac:dyDescent="0.3">
      <c r="A88" s="470"/>
      <c r="B88" s="281" t="s">
        <v>16</v>
      </c>
      <c r="C88" s="196"/>
      <c r="D88" s="48"/>
      <c r="E88" s="47"/>
      <c r="F88" s="48"/>
      <c r="G88" s="197"/>
      <c r="H88" s="2"/>
    </row>
    <row r="89" spans="1:8" ht="18.75" x14ac:dyDescent="0.3">
      <c r="A89" s="470"/>
      <c r="B89" s="281" t="s">
        <v>152</v>
      </c>
      <c r="C89" s="196"/>
      <c r="D89" s="48"/>
      <c r="E89" s="47"/>
      <c r="F89" s="48"/>
      <c r="G89" s="197"/>
      <c r="H89" s="2"/>
    </row>
    <row r="90" spans="1:8" ht="18.75" x14ac:dyDescent="0.3">
      <c r="A90" s="484"/>
      <c r="B90" s="278"/>
      <c r="C90" s="198"/>
      <c r="D90" s="50"/>
      <c r="E90" s="49"/>
      <c r="F90" s="50"/>
      <c r="G90" s="199"/>
      <c r="H90" s="2"/>
    </row>
    <row r="91" spans="1:8" ht="18.75" x14ac:dyDescent="0.3">
      <c r="A91" s="435">
        <v>501</v>
      </c>
      <c r="B91" s="386" t="s">
        <v>18</v>
      </c>
      <c r="C91" s="385">
        <v>200</v>
      </c>
      <c r="D91" s="345">
        <v>2.79</v>
      </c>
      <c r="E91" s="345">
        <v>3.19</v>
      </c>
      <c r="F91" s="345">
        <v>19.71</v>
      </c>
      <c r="G91" s="345">
        <v>118.69</v>
      </c>
      <c r="H91" s="2"/>
    </row>
    <row r="92" spans="1:8" ht="18.75" x14ac:dyDescent="0.3">
      <c r="A92" s="436"/>
      <c r="B92" s="387" t="s">
        <v>19</v>
      </c>
      <c r="C92" s="376"/>
      <c r="D92" s="358"/>
      <c r="E92" s="357"/>
      <c r="F92" s="358"/>
      <c r="G92" s="357"/>
      <c r="H92" s="2"/>
    </row>
    <row r="93" spans="1:8" ht="18.75" x14ac:dyDescent="0.3">
      <c r="A93" s="436"/>
      <c r="B93" s="387" t="s">
        <v>20</v>
      </c>
      <c r="C93" s="376"/>
      <c r="D93" s="358"/>
      <c r="E93" s="357"/>
      <c r="F93" s="358"/>
      <c r="G93" s="357"/>
      <c r="H93" s="2"/>
    </row>
    <row r="94" spans="1:8" ht="18.75" x14ac:dyDescent="0.3">
      <c r="A94" s="436"/>
      <c r="B94" s="387" t="s">
        <v>61</v>
      </c>
      <c r="C94" s="376"/>
      <c r="D94" s="358"/>
      <c r="E94" s="357"/>
      <c r="F94" s="358"/>
      <c r="G94" s="357"/>
      <c r="H94" s="2"/>
    </row>
    <row r="95" spans="1:8" ht="18.75" x14ac:dyDescent="0.3">
      <c r="A95" s="437"/>
      <c r="B95" s="387" t="s">
        <v>22</v>
      </c>
      <c r="C95" s="376"/>
      <c r="D95" s="358"/>
      <c r="E95" s="357"/>
      <c r="F95" s="358"/>
      <c r="G95" s="357"/>
      <c r="H95" s="51"/>
    </row>
    <row r="96" spans="1:8" ht="18.75" x14ac:dyDescent="0.3">
      <c r="A96" s="118">
        <v>112</v>
      </c>
      <c r="B96" s="30" t="s">
        <v>126</v>
      </c>
      <c r="C96" s="31">
        <v>200</v>
      </c>
      <c r="D96" s="32">
        <v>0.5</v>
      </c>
      <c r="E96" s="32">
        <v>0</v>
      </c>
      <c r="F96" s="32">
        <v>15</v>
      </c>
      <c r="G96" s="33">
        <v>47</v>
      </c>
      <c r="H96" s="51"/>
    </row>
    <row r="97" spans="1:8" ht="18.75" x14ac:dyDescent="0.3">
      <c r="A97" s="286">
        <v>108</v>
      </c>
      <c r="B97" s="302" t="s">
        <v>23</v>
      </c>
      <c r="C97" s="342">
        <v>60</v>
      </c>
      <c r="D97" s="343">
        <v>2.95</v>
      </c>
      <c r="E97" s="344">
        <v>0.9</v>
      </c>
      <c r="F97" s="343">
        <v>20.51</v>
      </c>
      <c r="G97" s="344">
        <v>159</v>
      </c>
      <c r="H97" s="51"/>
    </row>
    <row r="98" spans="1:8" ht="18.75" x14ac:dyDescent="0.3">
      <c r="A98" s="455" t="s">
        <v>24</v>
      </c>
      <c r="B98" s="456"/>
      <c r="C98" s="200">
        <f>SUM(C83:C97)</f>
        <v>665</v>
      </c>
      <c r="D98" s="108">
        <f>SUM(D83:D97)</f>
        <v>12.79</v>
      </c>
      <c r="E98" s="108">
        <f>SUM(E83:E97)</f>
        <v>12.42</v>
      </c>
      <c r="F98" s="108">
        <f>SUM(F83:F97)</f>
        <v>90.310000000000016</v>
      </c>
      <c r="G98" s="56">
        <f>SUM(G83:G97)</f>
        <v>565.79999999999995</v>
      </c>
      <c r="H98" s="51"/>
    </row>
    <row r="99" spans="1:8" ht="18.75" x14ac:dyDescent="0.3">
      <c r="A99" s="122"/>
      <c r="B99" s="4"/>
      <c r="C99" s="123"/>
      <c r="D99" s="123"/>
      <c r="E99" s="123"/>
      <c r="F99" s="123"/>
      <c r="G99" s="36"/>
      <c r="H99" s="51"/>
    </row>
    <row r="100" spans="1:8" ht="18.75" x14ac:dyDescent="0.3">
      <c r="A100" s="122"/>
      <c r="B100" s="4"/>
      <c r="C100" s="123"/>
      <c r="D100" s="123"/>
      <c r="E100" s="123"/>
      <c r="F100" s="123"/>
      <c r="G100" s="36"/>
      <c r="H100" s="51"/>
    </row>
    <row r="101" spans="1:8" ht="18.75" x14ac:dyDescent="0.3">
      <c r="A101" s="3" t="s">
        <v>25</v>
      </c>
      <c r="B101" s="51"/>
      <c r="C101" s="5"/>
      <c r="D101" s="5"/>
      <c r="E101" s="51"/>
      <c r="F101" s="3"/>
      <c r="G101" s="45"/>
      <c r="H101" s="51"/>
    </row>
    <row r="102" spans="1:8" ht="18.75" x14ac:dyDescent="0.3">
      <c r="A102" s="448">
        <v>65</v>
      </c>
      <c r="B102" s="92" t="s">
        <v>294</v>
      </c>
      <c r="C102" s="135">
        <v>100</v>
      </c>
      <c r="D102" s="126">
        <v>3.1</v>
      </c>
      <c r="E102" s="126">
        <v>11.4</v>
      </c>
      <c r="F102" s="126">
        <v>9.8000000000000007</v>
      </c>
      <c r="G102" s="61">
        <v>154</v>
      </c>
      <c r="H102" s="51"/>
    </row>
    <row r="103" spans="1:8" ht="18.75" x14ac:dyDescent="0.3">
      <c r="A103" s="448"/>
      <c r="B103" s="97" t="s">
        <v>379</v>
      </c>
      <c r="C103" s="136"/>
      <c r="D103" s="129"/>
      <c r="E103" s="129"/>
      <c r="F103" s="129"/>
      <c r="G103" s="65"/>
      <c r="H103" s="51"/>
    </row>
    <row r="104" spans="1:8" ht="18.75" x14ac:dyDescent="0.3">
      <c r="A104" s="448"/>
      <c r="B104" s="97" t="s">
        <v>380</v>
      </c>
      <c r="C104" s="136"/>
      <c r="D104" s="129"/>
      <c r="E104" s="129"/>
      <c r="F104" s="129"/>
      <c r="G104" s="65"/>
      <c r="H104" s="51"/>
    </row>
    <row r="105" spans="1:8" ht="18.75" x14ac:dyDescent="0.3">
      <c r="A105" s="448"/>
      <c r="B105" s="97" t="s">
        <v>381</v>
      </c>
      <c r="C105" s="136"/>
      <c r="D105" s="129"/>
      <c r="E105" s="129"/>
      <c r="F105" s="129"/>
      <c r="G105" s="65"/>
      <c r="H105" s="51"/>
    </row>
    <row r="106" spans="1:8" ht="18.75" x14ac:dyDescent="0.3">
      <c r="A106" s="448"/>
      <c r="B106" s="97" t="s">
        <v>382</v>
      </c>
      <c r="C106" s="136"/>
      <c r="D106" s="129"/>
      <c r="E106" s="129"/>
      <c r="F106" s="129"/>
      <c r="G106" s="65"/>
      <c r="H106" s="51"/>
    </row>
    <row r="107" spans="1:8" ht="18.75" x14ac:dyDescent="0.3">
      <c r="A107" s="448"/>
      <c r="B107" s="97" t="s">
        <v>383</v>
      </c>
      <c r="C107" s="136"/>
      <c r="D107" s="129"/>
      <c r="E107" s="129"/>
      <c r="F107" s="129"/>
      <c r="G107" s="65"/>
      <c r="H107" s="51"/>
    </row>
    <row r="108" spans="1:8" ht="18.75" x14ac:dyDescent="0.3">
      <c r="A108" s="448"/>
      <c r="B108" s="101" t="s">
        <v>187</v>
      </c>
      <c r="C108" s="138"/>
      <c r="D108" s="132"/>
      <c r="E108" s="132"/>
      <c r="F108" s="132"/>
      <c r="G108" s="70"/>
      <c r="H108" s="51"/>
    </row>
    <row r="109" spans="1:8" ht="18.75" x14ac:dyDescent="0.3">
      <c r="A109" s="476">
        <v>128</v>
      </c>
      <c r="B109" s="59" t="s">
        <v>160</v>
      </c>
      <c r="C109" s="235">
        <v>250</v>
      </c>
      <c r="D109" s="126">
        <v>1.9</v>
      </c>
      <c r="E109" s="127">
        <v>6.66</v>
      </c>
      <c r="F109" s="126">
        <v>10.81</v>
      </c>
      <c r="G109" s="61">
        <v>111.11</v>
      </c>
      <c r="H109" s="51"/>
    </row>
    <row r="110" spans="1:8" ht="18.75" x14ac:dyDescent="0.3">
      <c r="A110" s="477"/>
      <c r="B110" s="63" t="s">
        <v>189</v>
      </c>
      <c r="C110" s="130"/>
      <c r="D110" s="129"/>
      <c r="E110" s="130"/>
      <c r="F110" s="129"/>
      <c r="G110" s="65"/>
      <c r="H110" s="58"/>
    </row>
    <row r="111" spans="1:8" ht="18.75" x14ac:dyDescent="0.3">
      <c r="A111" s="477"/>
      <c r="B111" s="63" t="s">
        <v>190</v>
      </c>
      <c r="C111" s="130"/>
      <c r="D111" s="129"/>
      <c r="E111" s="130"/>
      <c r="F111" s="129"/>
      <c r="G111" s="65"/>
      <c r="H111" s="2"/>
    </row>
    <row r="112" spans="1:8" ht="18.75" x14ac:dyDescent="0.3">
      <c r="A112" s="477"/>
      <c r="B112" s="63" t="s">
        <v>191</v>
      </c>
      <c r="C112" s="130"/>
      <c r="D112" s="129"/>
      <c r="E112" s="130"/>
      <c r="F112" s="129"/>
      <c r="G112" s="65"/>
      <c r="H112" s="2"/>
    </row>
    <row r="113" spans="1:8" ht="18.75" x14ac:dyDescent="0.3">
      <c r="A113" s="477"/>
      <c r="B113" s="63" t="s">
        <v>192</v>
      </c>
      <c r="C113" s="130"/>
      <c r="D113" s="129"/>
      <c r="E113" s="130"/>
      <c r="F113" s="129"/>
      <c r="G113" s="65"/>
      <c r="H113" s="2"/>
    </row>
    <row r="114" spans="1:8" ht="18.75" x14ac:dyDescent="0.3">
      <c r="A114" s="477"/>
      <c r="B114" s="63" t="s">
        <v>193</v>
      </c>
      <c r="C114" s="130"/>
      <c r="D114" s="129"/>
      <c r="E114" s="130"/>
      <c r="F114" s="129"/>
      <c r="G114" s="65"/>
      <c r="H114" s="2"/>
    </row>
    <row r="115" spans="1:8" ht="18.75" x14ac:dyDescent="0.3">
      <c r="A115" s="477"/>
      <c r="B115" s="63" t="s">
        <v>194</v>
      </c>
      <c r="C115" s="130"/>
      <c r="D115" s="129"/>
      <c r="E115" s="130"/>
      <c r="F115" s="129"/>
      <c r="G115" s="65"/>
      <c r="H115" s="2"/>
    </row>
    <row r="116" spans="1:8" ht="18.75" x14ac:dyDescent="0.3">
      <c r="A116" s="477"/>
      <c r="B116" s="63" t="s">
        <v>135</v>
      </c>
      <c r="C116" s="130"/>
      <c r="D116" s="129"/>
      <c r="E116" s="130"/>
      <c r="F116" s="129"/>
      <c r="G116" s="65"/>
      <c r="H116" s="2"/>
    </row>
    <row r="117" spans="1:8" ht="18.75" x14ac:dyDescent="0.3">
      <c r="A117" s="477"/>
      <c r="B117" s="63" t="s">
        <v>195</v>
      </c>
      <c r="C117" s="130"/>
      <c r="D117" s="129"/>
      <c r="E117" s="130"/>
      <c r="F117" s="129"/>
      <c r="G117" s="65"/>
      <c r="H117" s="2"/>
    </row>
    <row r="118" spans="1:8" ht="18.75" x14ac:dyDescent="0.3">
      <c r="A118" s="477"/>
      <c r="B118" s="63" t="s">
        <v>196</v>
      </c>
      <c r="C118" s="130"/>
      <c r="D118" s="129"/>
      <c r="E118" s="130"/>
      <c r="F118" s="129"/>
      <c r="G118" s="65"/>
      <c r="H118" s="2"/>
    </row>
    <row r="119" spans="1:8" ht="18.75" x14ac:dyDescent="0.3">
      <c r="A119" s="477"/>
      <c r="B119" s="63" t="s">
        <v>197</v>
      </c>
      <c r="C119" s="130"/>
      <c r="D119" s="129"/>
      <c r="E119" s="130"/>
      <c r="F119" s="129"/>
      <c r="G119" s="65"/>
      <c r="H119" s="2"/>
    </row>
    <row r="120" spans="1:8" ht="18.75" x14ac:dyDescent="0.3">
      <c r="A120" s="477"/>
      <c r="B120" s="63" t="s">
        <v>138</v>
      </c>
      <c r="C120" s="130"/>
      <c r="D120" s="129"/>
      <c r="E120" s="130"/>
      <c r="F120" s="129"/>
      <c r="G120" s="65"/>
      <c r="H120" s="2"/>
    </row>
    <row r="121" spans="1:8" ht="18.75" x14ac:dyDescent="0.3">
      <c r="A121" s="478"/>
      <c r="B121" s="63" t="s">
        <v>39</v>
      </c>
      <c r="C121" s="133"/>
      <c r="D121" s="132"/>
      <c r="E121" s="133"/>
      <c r="F121" s="132"/>
      <c r="G121" s="70"/>
      <c r="H121" s="2"/>
    </row>
    <row r="122" spans="1:8" ht="18.75" x14ac:dyDescent="0.3">
      <c r="A122" s="466">
        <v>412</v>
      </c>
      <c r="B122" s="59" t="s">
        <v>257</v>
      </c>
      <c r="C122" s="74">
        <v>100</v>
      </c>
      <c r="D122" s="62">
        <v>15.7</v>
      </c>
      <c r="E122" s="61">
        <v>17.78</v>
      </c>
      <c r="F122" s="62">
        <v>10.74</v>
      </c>
      <c r="G122" s="61">
        <v>265.83999999999997</v>
      </c>
      <c r="H122" s="2"/>
    </row>
    <row r="123" spans="1:8" ht="18.75" x14ac:dyDescent="0.3">
      <c r="A123" s="480"/>
      <c r="B123" s="44" t="s">
        <v>269</v>
      </c>
      <c r="C123" s="128"/>
      <c r="D123" s="129"/>
      <c r="E123" s="130"/>
      <c r="F123" s="129"/>
      <c r="G123" s="65"/>
      <c r="H123" s="2"/>
    </row>
    <row r="124" spans="1:8" ht="18.75" x14ac:dyDescent="0.3">
      <c r="A124" s="480"/>
      <c r="B124" s="63" t="s">
        <v>39</v>
      </c>
      <c r="C124" s="128"/>
      <c r="D124" s="129"/>
      <c r="E124" s="130"/>
      <c r="F124" s="129"/>
      <c r="G124" s="65"/>
      <c r="H124" s="51"/>
    </row>
    <row r="125" spans="1:8" ht="18.75" x14ac:dyDescent="0.3">
      <c r="A125" s="480"/>
      <c r="B125" s="63" t="s">
        <v>270</v>
      </c>
      <c r="C125" s="128"/>
      <c r="D125" s="129"/>
      <c r="E125" s="130"/>
      <c r="F125" s="129"/>
      <c r="G125" s="65"/>
      <c r="H125" s="51"/>
    </row>
    <row r="126" spans="1:8" ht="18.75" x14ac:dyDescent="0.3">
      <c r="A126" s="480"/>
      <c r="B126" s="63" t="s">
        <v>71</v>
      </c>
      <c r="C126" s="128"/>
      <c r="D126" s="129"/>
      <c r="E126" s="130"/>
      <c r="F126" s="129"/>
      <c r="G126" s="65"/>
      <c r="H126" s="51"/>
    </row>
    <row r="127" spans="1:8" ht="15" hidden="1" customHeight="1" x14ac:dyDescent="0.3">
      <c r="A127" s="480"/>
      <c r="B127" s="63"/>
      <c r="C127" s="128"/>
      <c r="D127" s="129"/>
      <c r="E127" s="130"/>
      <c r="F127" s="129"/>
      <c r="G127" s="65"/>
      <c r="H127" s="51"/>
    </row>
    <row r="128" spans="1:8" ht="18.75" hidden="1" x14ac:dyDescent="0.3">
      <c r="A128" s="480"/>
      <c r="B128" s="63"/>
      <c r="C128" s="128"/>
      <c r="D128" s="129"/>
      <c r="E128" s="130"/>
      <c r="F128" s="129"/>
      <c r="G128" s="65"/>
      <c r="H128" s="51"/>
    </row>
    <row r="129" spans="1:8" ht="18.75" x14ac:dyDescent="0.3">
      <c r="A129" s="480"/>
      <c r="B129" s="68"/>
      <c r="C129" s="131"/>
      <c r="D129" s="132"/>
      <c r="E129" s="133"/>
      <c r="F129" s="132"/>
      <c r="G129" s="70"/>
      <c r="H129" s="51"/>
    </row>
    <row r="130" spans="1:8" ht="18.75" x14ac:dyDescent="0.3">
      <c r="A130" s="425">
        <v>291</v>
      </c>
      <c r="B130" s="191" t="s">
        <v>176</v>
      </c>
      <c r="C130" s="235">
        <v>180</v>
      </c>
      <c r="D130" s="126">
        <v>6.62</v>
      </c>
      <c r="E130" s="127">
        <v>6.35</v>
      </c>
      <c r="F130" s="126">
        <v>42.39</v>
      </c>
      <c r="G130" s="61">
        <v>253.31</v>
      </c>
      <c r="H130" s="51"/>
    </row>
    <row r="131" spans="1:8" ht="18.75" x14ac:dyDescent="0.3">
      <c r="A131" s="470"/>
      <c r="B131" s="63" t="s">
        <v>203</v>
      </c>
      <c r="C131" s="130"/>
      <c r="D131" s="129"/>
      <c r="E131" s="130"/>
      <c r="F131" s="129"/>
      <c r="G131" s="65"/>
      <c r="H131" s="51"/>
    </row>
    <row r="132" spans="1:8" ht="18.75" x14ac:dyDescent="0.3">
      <c r="A132" s="470"/>
      <c r="B132" s="63" t="s">
        <v>39</v>
      </c>
      <c r="C132" s="130"/>
      <c r="D132" s="129"/>
      <c r="E132" s="130"/>
      <c r="F132" s="129"/>
      <c r="G132" s="65"/>
      <c r="H132" s="2"/>
    </row>
    <row r="133" spans="1:8" ht="18.75" x14ac:dyDescent="0.3">
      <c r="A133" s="484"/>
      <c r="B133" s="68" t="s">
        <v>75</v>
      </c>
      <c r="C133" s="133"/>
      <c r="D133" s="132"/>
      <c r="E133" s="133"/>
      <c r="F133" s="132"/>
      <c r="G133" s="70"/>
      <c r="H133" s="2"/>
    </row>
    <row r="134" spans="1:8" ht="18.75" x14ac:dyDescent="0.3">
      <c r="A134" s="468">
        <v>519</v>
      </c>
      <c r="B134" s="274" t="s">
        <v>225</v>
      </c>
      <c r="C134" s="416">
        <v>200</v>
      </c>
      <c r="D134" s="19">
        <v>0.68</v>
      </c>
      <c r="E134" s="20">
        <v>0</v>
      </c>
      <c r="F134" s="19">
        <v>32.01</v>
      </c>
      <c r="G134" s="20">
        <v>46.87</v>
      </c>
      <c r="H134" s="2"/>
    </row>
    <row r="135" spans="1:8" ht="18.75" x14ac:dyDescent="0.3">
      <c r="A135" s="468"/>
      <c r="B135" s="12" t="s">
        <v>226</v>
      </c>
      <c r="C135" s="417"/>
      <c r="D135" s="14"/>
      <c r="E135" s="15"/>
      <c r="F135" s="14"/>
      <c r="G135" s="15"/>
      <c r="H135" s="2"/>
    </row>
    <row r="136" spans="1:8" ht="18.75" x14ac:dyDescent="0.3">
      <c r="A136" s="468"/>
      <c r="B136" s="12" t="s">
        <v>227</v>
      </c>
      <c r="C136" s="417"/>
      <c r="D136" s="14"/>
      <c r="E136" s="15"/>
      <c r="F136" s="14"/>
      <c r="G136" s="15"/>
      <c r="H136" s="2"/>
    </row>
    <row r="137" spans="1:8" ht="18.75" x14ac:dyDescent="0.3">
      <c r="A137" s="469"/>
      <c r="B137" s="21" t="s">
        <v>20</v>
      </c>
      <c r="C137" s="418"/>
      <c r="D137" s="23"/>
      <c r="E137" s="24"/>
      <c r="F137" s="23"/>
      <c r="G137" s="24"/>
      <c r="H137" s="2"/>
    </row>
    <row r="138" spans="1:8" ht="18.75" x14ac:dyDescent="0.3">
      <c r="A138" s="413">
        <v>108</v>
      </c>
      <c r="B138" s="86" t="s">
        <v>23</v>
      </c>
      <c r="C138" s="27">
        <v>40</v>
      </c>
      <c r="D138" s="28">
        <v>1.54</v>
      </c>
      <c r="E138" s="29">
        <v>0.16</v>
      </c>
      <c r="F138" s="28">
        <v>10.050000000000001</v>
      </c>
      <c r="G138" s="29">
        <v>106</v>
      </c>
      <c r="H138" s="2"/>
    </row>
    <row r="139" spans="1:8" ht="18.75" x14ac:dyDescent="0.3">
      <c r="A139" s="413">
        <v>109</v>
      </c>
      <c r="B139" s="86" t="s">
        <v>49</v>
      </c>
      <c r="C139" s="87">
        <v>40</v>
      </c>
      <c r="D139" s="88">
        <v>0.8</v>
      </c>
      <c r="E139" s="88">
        <v>0.32</v>
      </c>
      <c r="F139" s="88">
        <v>5.6</v>
      </c>
      <c r="G139" s="29">
        <v>89.6</v>
      </c>
      <c r="H139" s="53"/>
    </row>
    <row r="140" spans="1:8" ht="18.75" x14ac:dyDescent="0.25">
      <c r="A140" s="457" t="s">
        <v>50</v>
      </c>
      <c r="B140" s="458"/>
      <c r="C140" s="215">
        <f>SUM(C102:C139)</f>
        <v>910</v>
      </c>
      <c r="D140" s="215">
        <f>SUM(D102:D139)</f>
        <v>30.34</v>
      </c>
      <c r="E140" s="215">
        <f>SUM(E102:E139)</f>
        <v>42.67</v>
      </c>
      <c r="F140" s="215">
        <f>SUM(F102:F139)</f>
        <v>121.39999999999999</v>
      </c>
      <c r="G140" s="215">
        <f>SUM(G102:G139)</f>
        <v>1026.73</v>
      </c>
      <c r="H140" s="53"/>
    </row>
    <row r="141" spans="1:8" ht="18.75" x14ac:dyDescent="0.25">
      <c r="A141" s="433" t="s">
        <v>51</v>
      </c>
      <c r="B141" s="434"/>
      <c r="C141" s="215">
        <f>SUM(C98+C140)</f>
        <v>1575</v>
      </c>
      <c r="D141" s="215">
        <f>SUM(D98+D140)</f>
        <v>43.129999999999995</v>
      </c>
      <c r="E141" s="215">
        <f>SUM(E98+E140)</f>
        <v>55.09</v>
      </c>
      <c r="F141" s="215">
        <f>SUM(F98+F140)</f>
        <v>211.71</v>
      </c>
      <c r="G141" s="215">
        <f>SUM(G98+G140)</f>
        <v>1592.53</v>
      </c>
      <c r="H141" s="53"/>
    </row>
    <row r="142" spans="1:8" ht="18.75" x14ac:dyDescent="0.25">
      <c r="A142" s="155"/>
      <c r="B142" s="155"/>
      <c r="C142" s="228"/>
      <c r="D142" s="228"/>
      <c r="E142" s="228"/>
      <c r="F142" s="228"/>
      <c r="G142" s="228"/>
    </row>
    <row r="143" spans="1:8" ht="18.75" x14ac:dyDescent="0.3">
      <c r="A143" s="3" t="s">
        <v>52</v>
      </c>
      <c r="C143" s="90"/>
      <c r="D143" s="91"/>
      <c r="E143" s="91"/>
      <c r="F143" s="91"/>
      <c r="G143" s="39"/>
    </row>
    <row r="144" spans="1:8" ht="18.75" x14ac:dyDescent="0.3">
      <c r="A144" s="317"/>
      <c r="B144" s="92" t="s">
        <v>53</v>
      </c>
      <c r="C144" s="236">
        <v>60</v>
      </c>
      <c r="D144" s="277">
        <v>2.2799999999999998</v>
      </c>
      <c r="E144" s="253">
        <v>1.52</v>
      </c>
      <c r="F144" s="253">
        <v>61.56</v>
      </c>
      <c r="G144" s="254">
        <v>269.5</v>
      </c>
    </row>
    <row r="145" spans="1:7" ht="18.75" x14ac:dyDescent="0.3">
      <c r="A145" s="463">
        <v>503</v>
      </c>
      <c r="B145" s="384" t="s">
        <v>178</v>
      </c>
      <c r="C145" s="74">
        <v>200</v>
      </c>
      <c r="D145" s="96">
        <v>1.4</v>
      </c>
      <c r="E145" s="96">
        <v>0</v>
      </c>
      <c r="F145" s="96">
        <v>0</v>
      </c>
      <c r="G145" s="96">
        <v>122</v>
      </c>
    </row>
    <row r="146" spans="1:7" ht="18.75" x14ac:dyDescent="0.3">
      <c r="A146" s="464"/>
      <c r="B146" s="208" t="s">
        <v>179</v>
      </c>
      <c r="C146" s="76"/>
      <c r="D146" s="100"/>
      <c r="E146" s="100"/>
      <c r="F146" s="100"/>
      <c r="G146" s="100"/>
    </row>
    <row r="147" spans="1:7" ht="18.75" x14ac:dyDescent="0.3">
      <c r="A147" s="464"/>
      <c r="B147" s="208" t="s">
        <v>180</v>
      </c>
      <c r="C147" s="76"/>
      <c r="D147" s="100"/>
      <c r="E147" s="100"/>
      <c r="F147" s="100"/>
      <c r="G147" s="403"/>
    </row>
    <row r="148" spans="1:7" ht="18.75" x14ac:dyDescent="0.3">
      <c r="A148" s="316">
        <v>112</v>
      </c>
      <c r="B148" s="106" t="s">
        <v>57</v>
      </c>
      <c r="C148" s="31">
        <v>200</v>
      </c>
      <c r="D148" s="32">
        <v>0.5</v>
      </c>
      <c r="E148" s="32">
        <v>0</v>
      </c>
      <c r="F148" s="32">
        <v>15</v>
      </c>
      <c r="G148" s="33">
        <v>95</v>
      </c>
    </row>
    <row r="149" spans="1:7" ht="18.75" customHeight="1" x14ac:dyDescent="0.3">
      <c r="A149" s="431" t="s">
        <v>58</v>
      </c>
      <c r="B149" s="432"/>
      <c r="C149" s="107">
        <f>SUM(C144:C148)</f>
        <v>460</v>
      </c>
      <c r="D149" s="108">
        <f>SUM(D144:D148)</f>
        <v>4.18</v>
      </c>
      <c r="E149" s="108">
        <f>SUM(E144:E148)</f>
        <v>1.52</v>
      </c>
      <c r="F149" s="108">
        <f>SUM(F144:F148)</f>
        <v>76.56</v>
      </c>
      <c r="G149" s="108">
        <f>SUM(G144:G148)</f>
        <v>486.5</v>
      </c>
    </row>
    <row r="150" spans="1:7" ht="18.75" x14ac:dyDescent="0.3">
      <c r="A150" s="433" t="s">
        <v>386</v>
      </c>
      <c r="B150" s="434"/>
      <c r="C150" s="107">
        <v>1350</v>
      </c>
      <c r="D150" s="108">
        <v>24.36</v>
      </c>
      <c r="E150" s="108">
        <v>27.06</v>
      </c>
      <c r="F150" s="108">
        <v>201.79</v>
      </c>
      <c r="G150" s="108">
        <v>1287.01</v>
      </c>
    </row>
    <row r="153" spans="1:7" ht="22.5" customHeight="1" x14ac:dyDescent="0.25"/>
    <row r="154" spans="1:7" ht="21.75" customHeight="1" x14ac:dyDescent="0.25"/>
    <row r="159" spans="1:7" ht="18.75" x14ac:dyDescent="0.3">
      <c r="A159" s="51"/>
      <c r="B159" s="51"/>
      <c r="C159" s="51"/>
      <c r="D159" s="51"/>
      <c r="E159" s="51"/>
      <c r="F159" s="51"/>
      <c r="G159" s="51"/>
    </row>
    <row r="161" ht="18.75" customHeight="1" x14ac:dyDescent="0.25"/>
  </sheetData>
  <mergeCells count="36">
    <mergeCell ref="A83:A90"/>
    <mergeCell ref="A91:A95"/>
    <mergeCell ref="A122:A129"/>
    <mergeCell ref="A98:B98"/>
    <mergeCell ref="A5:A7"/>
    <mergeCell ref="A8:A15"/>
    <mergeCell ref="A16:A20"/>
    <mergeCell ref="A27:A33"/>
    <mergeCell ref="A34:A45"/>
    <mergeCell ref="A46:A53"/>
    <mergeCell ref="A54:A57"/>
    <mergeCell ref="A69:A71"/>
    <mergeCell ref="A80:A82"/>
    <mergeCell ref="A58:A61"/>
    <mergeCell ref="A145:A147"/>
    <mergeCell ref="A140:B140"/>
    <mergeCell ref="A141:B141"/>
    <mergeCell ref="A102:A108"/>
    <mergeCell ref="A109:A121"/>
    <mergeCell ref="A134:A137"/>
    <mergeCell ref="A150:B150"/>
    <mergeCell ref="A149:B149"/>
    <mergeCell ref="A74:B74"/>
    <mergeCell ref="G5:G7"/>
    <mergeCell ref="G80:G82"/>
    <mergeCell ref="D5:F6"/>
    <mergeCell ref="D80:F81"/>
    <mergeCell ref="A130:A133"/>
    <mergeCell ref="B5:B7"/>
    <mergeCell ref="B80:B82"/>
    <mergeCell ref="C5:C7"/>
    <mergeCell ref="C80:C82"/>
    <mergeCell ref="A23:B23"/>
    <mergeCell ref="A64:B64"/>
    <mergeCell ref="A65:B65"/>
    <mergeCell ref="A73:B73"/>
  </mergeCells>
  <pageMargins left="0.196850393700787" right="0.196850393700787" top="0.196850393700787" bottom="0.196850393700787" header="0.118110236220472" footer="0.118110236220472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view="pageBreakPreview" zoomScale="60" zoomScaleNormal="55" workbookViewId="0">
      <selection activeCell="B106" sqref="B106"/>
    </sheetView>
  </sheetViews>
  <sheetFormatPr defaultColWidth="9" defaultRowHeight="15" x14ac:dyDescent="0.25"/>
  <cols>
    <col min="1" max="1" width="9.28515625" customWidth="1"/>
    <col min="2" max="2" width="60.7109375" customWidth="1"/>
    <col min="3" max="3" width="10.7109375" customWidth="1"/>
    <col min="4" max="5" width="9.28515625" customWidth="1"/>
    <col min="6" max="6" width="9.42578125" customWidth="1"/>
    <col min="7" max="7" width="23" customWidth="1"/>
  </cols>
  <sheetData>
    <row r="1" spans="1:8" ht="18.75" x14ac:dyDescent="0.3">
      <c r="A1" s="1" t="s">
        <v>0</v>
      </c>
      <c r="B1" s="2"/>
      <c r="C1" s="51"/>
      <c r="D1" s="1"/>
      <c r="E1" s="2"/>
      <c r="F1" s="2"/>
      <c r="G1" s="51"/>
      <c r="H1" s="51"/>
    </row>
    <row r="2" spans="1:8" ht="18.75" x14ac:dyDescent="0.3">
      <c r="A2" s="1" t="s">
        <v>244</v>
      </c>
      <c r="B2" s="2"/>
      <c r="C2" s="2"/>
      <c r="D2" s="2"/>
      <c r="E2" s="2"/>
      <c r="F2" s="2"/>
      <c r="G2" s="2"/>
      <c r="H2" s="51"/>
    </row>
    <row r="3" spans="1:8" ht="18.75" x14ac:dyDescent="0.3">
      <c r="A3" s="3" t="s">
        <v>2</v>
      </c>
      <c r="B3" s="4"/>
      <c r="C3" s="5"/>
      <c r="D3" s="5"/>
      <c r="E3" s="51"/>
      <c r="F3" s="5"/>
      <c r="G3" s="5"/>
      <c r="H3" s="51"/>
    </row>
    <row r="4" spans="1:8" ht="18.75" x14ac:dyDescent="0.3">
      <c r="A4" s="3" t="s">
        <v>3</v>
      </c>
      <c r="B4" s="51"/>
      <c r="C4" s="5"/>
      <c r="D4" s="5"/>
      <c r="E4" s="51"/>
      <c r="F4" s="5"/>
      <c r="G4" s="5"/>
      <c r="H4" s="51"/>
    </row>
    <row r="5" spans="1:8" ht="21" customHeight="1" x14ac:dyDescent="0.3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  <c r="H5" s="51"/>
    </row>
    <row r="6" spans="1:8" ht="18.75" hidden="1" x14ac:dyDescent="0.3">
      <c r="A6" s="461"/>
      <c r="B6" s="450"/>
      <c r="C6" s="453"/>
      <c r="D6" s="445"/>
      <c r="E6" s="446"/>
      <c r="F6" s="447"/>
      <c r="G6" s="440"/>
      <c r="H6" s="51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  <c r="H7" s="51"/>
    </row>
    <row r="8" spans="1:8" ht="18.75" x14ac:dyDescent="0.3">
      <c r="A8" s="467">
        <v>248</v>
      </c>
      <c r="B8" s="184" t="s">
        <v>245</v>
      </c>
      <c r="C8" s="152">
        <v>205</v>
      </c>
      <c r="D8" s="20">
        <v>7.94</v>
      </c>
      <c r="E8" s="19">
        <v>8.2100000000000009</v>
      </c>
      <c r="F8" s="20">
        <v>35.130000000000003</v>
      </c>
      <c r="G8" s="264">
        <v>246.17</v>
      </c>
      <c r="H8" s="2"/>
    </row>
    <row r="9" spans="1:8" ht="18.75" x14ac:dyDescent="0.3">
      <c r="A9" s="468"/>
      <c r="B9" s="153" t="s">
        <v>246</v>
      </c>
      <c r="C9" s="113"/>
      <c r="D9" s="15"/>
      <c r="E9" s="14"/>
      <c r="F9" s="15"/>
      <c r="G9" s="265"/>
      <c r="H9" s="2"/>
    </row>
    <row r="10" spans="1:8" ht="18.75" x14ac:dyDescent="0.3">
      <c r="A10" s="468"/>
      <c r="B10" s="153" t="s">
        <v>61</v>
      </c>
      <c r="C10" s="113"/>
      <c r="D10" s="15"/>
      <c r="E10" s="14"/>
      <c r="F10" s="15"/>
      <c r="G10" s="265"/>
      <c r="H10" s="2"/>
    </row>
    <row r="11" spans="1:8" ht="18.75" x14ac:dyDescent="0.3">
      <c r="A11" s="468"/>
      <c r="B11" s="153" t="s">
        <v>247</v>
      </c>
      <c r="C11" s="113"/>
      <c r="D11" s="15"/>
      <c r="E11" s="14"/>
      <c r="F11" s="15"/>
      <c r="G11" s="265"/>
      <c r="H11" s="2"/>
    </row>
    <row r="12" spans="1:8" ht="18.75" x14ac:dyDescent="0.3">
      <c r="A12" s="468"/>
      <c r="B12" s="153" t="s">
        <v>152</v>
      </c>
      <c r="C12" s="113"/>
      <c r="D12" s="15"/>
      <c r="E12" s="14"/>
      <c r="F12" s="15"/>
      <c r="G12" s="265"/>
      <c r="H12" s="2"/>
    </row>
    <row r="13" spans="1:8" ht="18.75" x14ac:dyDescent="0.3">
      <c r="A13" s="473">
        <v>493</v>
      </c>
      <c r="B13" s="351" t="s">
        <v>54</v>
      </c>
      <c r="C13" s="404">
        <v>200</v>
      </c>
      <c r="D13" s="352">
        <v>0.1</v>
      </c>
      <c r="E13" s="352">
        <v>0</v>
      </c>
      <c r="F13" s="352">
        <v>15</v>
      </c>
      <c r="G13" s="353">
        <v>60</v>
      </c>
      <c r="H13" s="2"/>
    </row>
    <row r="14" spans="1:8" ht="18.75" x14ac:dyDescent="0.3">
      <c r="A14" s="474"/>
      <c r="B14" s="354" t="s">
        <v>90</v>
      </c>
      <c r="C14" s="355"/>
      <c r="D14" s="356"/>
      <c r="E14" s="357"/>
      <c r="F14" s="358"/>
      <c r="G14" s="357"/>
      <c r="H14" s="2"/>
    </row>
    <row r="15" spans="1:8" ht="18.75" x14ac:dyDescent="0.3">
      <c r="A15" s="474"/>
      <c r="B15" s="354" t="s">
        <v>91</v>
      </c>
      <c r="C15" s="355"/>
      <c r="D15" s="356"/>
      <c r="E15" s="357"/>
      <c r="F15" s="358"/>
      <c r="G15" s="357"/>
      <c r="H15" s="2"/>
    </row>
    <row r="16" spans="1:8" ht="18.75" x14ac:dyDescent="0.3">
      <c r="A16" s="475"/>
      <c r="B16" s="359" t="s">
        <v>92</v>
      </c>
      <c r="C16" s="360"/>
      <c r="D16" s="361"/>
      <c r="E16" s="362"/>
      <c r="F16" s="363"/>
      <c r="G16" s="362"/>
      <c r="H16" s="2"/>
    </row>
    <row r="17" spans="1:8" ht="18.75" x14ac:dyDescent="0.3">
      <c r="A17" s="25">
        <v>108</v>
      </c>
      <c r="B17" s="26" t="s">
        <v>23</v>
      </c>
      <c r="C17" s="342">
        <v>50</v>
      </c>
      <c r="D17" s="343">
        <v>1.92</v>
      </c>
      <c r="E17" s="344">
        <v>0.2</v>
      </c>
      <c r="F17" s="343">
        <v>12.56</v>
      </c>
      <c r="G17" s="344">
        <v>132.5</v>
      </c>
      <c r="H17" s="51"/>
    </row>
    <row r="18" spans="1:8" ht="18.75" x14ac:dyDescent="0.3">
      <c r="A18" s="25">
        <v>112</v>
      </c>
      <c r="B18" s="30" t="s">
        <v>57</v>
      </c>
      <c r="C18" s="31">
        <v>200</v>
      </c>
      <c r="D18" s="32">
        <v>0.5</v>
      </c>
      <c r="E18" s="32">
        <v>0</v>
      </c>
      <c r="F18" s="32">
        <v>15</v>
      </c>
      <c r="G18" s="33">
        <v>95</v>
      </c>
      <c r="H18" s="51"/>
    </row>
    <row r="19" spans="1:8" ht="18.75" x14ac:dyDescent="0.3">
      <c r="A19" s="455" t="s">
        <v>24</v>
      </c>
      <c r="B19" s="456"/>
      <c r="C19" s="34">
        <f>SUM(C8:C18)</f>
        <v>655</v>
      </c>
      <c r="D19" s="34">
        <f>SUM(D8:D18)</f>
        <v>10.46</v>
      </c>
      <c r="E19" s="34">
        <f>SUM(E8:E18)</f>
        <v>8.41</v>
      </c>
      <c r="F19" s="34">
        <f>SUM(F8:F18)</f>
        <v>77.69</v>
      </c>
      <c r="G19" s="34">
        <f>SUM(G8:G18)</f>
        <v>533.66999999999996</v>
      </c>
      <c r="H19" s="51"/>
    </row>
    <row r="20" spans="1:8" ht="18.75" x14ac:dyDescent="0.3">
      <c r="A20" s="122"/>
      <c r="B20" s="4"/>
      <c r="C20" s="123"/>
      <c r="D20" s="123"/>
      <c r="E20" s="123"/>
      <c r="F20" s="123"/>
      <c r="G20" s="36"/>
      <c r="H20" s="51"/>
    </row>
    <row r="21" spans="1:8" ht="18.75" x14ac:dyDescent="0.3">
      <c r="A21" s="122"/>
      <c r="B21" s="4"/>
      <c r="C21" s="123"/>
      <c r="D21" s="123"/>
      <c r="E21" s="123"/>
      <c r="F21" s="123"/>
      <c r="G21" s="36"/>
      <c r="H21" s="51"/>
    </row>
    <row r="22" spans="1:8" ht="18.75" x14ac:dyDescent="0.3">
      <c r="A22" s="122"/>
      <c r="B22" s="4"/>
      <c r="C22" s="123"/>
      <c r="D22" s="123"/>
      <c r="E22" s="123"/>
      <c r="F22" s="123"/>
      <c r="G22" s="36"/>
      <c r="H22" s="51"/>
    </row>
    <row r="23" spans="1:8" ht="18.75" x14ac:dyDescent="0.3">
      <c r="A23" s="3" t="s">
        <v>25</v>
      </c>
      <c r="B23" s="51"/>
      <c r="C23" s="5"/>
      <c r="D23" s="5"/>
      <c r="E23" s="51"/>
      <c r="F23" s="3"/>
      <c r="G23" s="45"/>
      <c r="H23" s="2"/>
    </row>
    <row r="24" spans="1:8" ht="18.75" x14ac:dyDescent="0.3">
      <c r="A24" s="448">
        <v>7</v>
      </c>
      <c r="B24" s="73" t="s">
        <v>248</v>
      </c>
      <c r="C24" s="74">
        <v>60</v>
      </c>
      <c r="D24" s="61">
        <v>0.68</v>
      </c>
      <c r="E24" s="61">
        <v>6.05</v>
      </c>
      <c r="F24" s="61">
        <v>6.23</v>
      </c>
      <c r="G24" s="61">
        <v>82.08</v>
      </c>
      <c r="H24" s="2"/>
    </row>
    <row r="25" spans="1:8" ht="18.75" x14ac:dyDescent="0.3">
      <c r="A25" s="448"/>
      <c r="B25" s="266" t="s">
        <v>249</v>
      </c>
      <c r="C25" s="110"/>
      <c r="D25" s="129"/>
      <c r="E25" s="129"/>
      <c r="F25" s="129"/>
      <c r="G25" s="65"/>
      <c r="H25" s="2"/>
    </row>
    <row r="26" spans="1:8" ht="18.75" x14ac:dyDescent="0.3">
      <c r="A26" s="448"/>
      <c r="B26" s="153" t="s">
        <v>250</v>
      </c>
      <c r="C26" s="110"/>
      <c r="D26" s="129"/>
      <c r="E26" s="129"/>
      <c r="F26" s="129"/>
      <c r="G26" s="65"/>
      <c r="H26" s="2"/>
    </row>
    <row r="27" spans="1:8" ht="18.75" x14ac:dyDescent="0.3">
      <c r="A27" s="448"/>
      <c r="B27" s="153" t="s">
        <v>251</v>
      </c>
      <c r="C27" s="203"/>
      <c r="D27" s="132"/>
      <c r="E27" s="132"/>
      <c r="F27" s="132"/>
      <c r="G27" s="70"/>
      <c r="H27" s="2"/>
    </row>
    <row r="28" spans="1:8" ht="18.75" x14ac:dyDescent="0.3">
      <c r="A28" s="448">
        <v>147</v>
      </c>
      <c r="B28" s="73" t="s">
        <v>252</v>
      </c>
      <c r="C28" s="74">
        <v>200</v>
      </c>
      <c r="D28" s="61">
        <v>2.2599999999999998</v>
      </c>
      <c r="E28" s="61">
        <v>2.29</v>
      </c>
      <c r="F28" s="61">
        <v>17.41</v>
      </c>
      <c r="G28" s="61">
        <v>99.27</v>
      </c>
      <c r="H28" s="2"/>
    </row>
    <row r="29" spans="1:8" ht="18.75" x14ac:dyDescent="0.3">
      <c r="A29" s="448"/>
      <c r="B29" s="75" t="s">
        <v>253</v>
      </c>
      <c r="C29" s="76"/>
      <c r="D29" s="65"/>
      <c r="E29" s="65"/>
      <c r="F29" s="65"/>
      <c r="G29" s="65"/>
      <c r="H29" s="2"/>
    </row>
    <row r="30" spans="1:8" ht="18.75" x14ac:dyDescent="0.3">
      <c r="A30" s="448"/>
      <c r="B30" s="75" t="s">
        <v>98</v>
      </c>
      <c r="C30" s="76"/>
      <c r="D30" s="65"/>
      <c r="E30" s="65"/>
      <c r="F30" s="65"/>
      <c r="G30" s="65"/>
      <c r="H30" s="2"/>
    </row>
    <row r="31" spans="1:8" ht="18.75" x14ac:dyDescent="0.3">
      <c r="A31" s="448"/>
      <c r="B31" s="75" t="s">
        <v>35</v>
      </c>
      <c r="C31" s="76"/>
      <c r="D31" s="65"/>
      <c r="E31" s="65"/>
      <c r="F31" s="65"/>
      <c r="G31" s="65"/>
      <c r="H31" s="2"/>
    </row>
    <row r="32" spans="1:8" ht="18.75" x14ac:dyDescent="0.3">
      <c r="A32" s="448"/>
      <c r="B32" s="75" t="s">
        <v>254</v>
      </c>
      <c r="C32" s="76"/>
      <c r="D32" s="65"/>
      <c r="E32" s="65"/>
      <c r="F32" s="65"/>
      <c r="G32" s="65"/>
      <c r="H32" s="2"/>
    </row>
    <row r="33" spans="1:8" ht="18.75" x14ac:dyDescent="0.3">
      <c r="A33" s="448"/>
      <c r="B33" s="75" t="s">
        <v>255</v>
      </c>
      <c r="C33" s="76"/>
      <c r="D33" s="65"/>
      <c r="E33" s="65"/>
      <c r="F33" s="65"/>
      <c r="G33" s="65"/>
      <c r="H33" s="2"/>
    </row>
    <row r="34" spans="1:8" ht="18.75" x14ac:dyDescent="0.3">
      <c r="A34" s="448"/>
      <c r="B34" s="75" t="s">
        <v>256</v>
      </c>
      <c r="C34" s="76"/>
      <c r="D34" s="65"/>
      <c r="E34" s="65"/>
      <c r="F34" s="65"/>
      <c r="G34" s="65"/>
      <c r="H34" s="2"/>
    </row>
    <row r="35" spans="1:8" ht="18.75" x14ac:dyDescent="0.3">
      <c r="A35" s="448"/>
      <c r="B35" s="77" t="s">
        <v>39</v>
      </c>
      <c r="C35" s="78"/>
      <c r="D35" s="70"/>
      <c r="E35" s="70"/>
      <c r="F35" s="70"/>
      <c r="G35" s="70"/>
      <c r="H35" s="2"/>
    </row>
    <row r="36" spans="1:8" ht="18.75" x14ac:dyDescent="0.3">
      <c r="A36" s="448">
        <v>332</v>
      </c>
      <c r="B36" s="59" t="s">
        <v>169</v>
      </c>
      <c r="C36" s="125">
        <v>90</v>
      </c>
      <c r="D36" s="126">
        <v>5.58</v>
      </c>
      <c r="E36" s="127">
        <v>0.66</v>
      </c>
      <c r="F36" s="126">
        <v>0.55000000000000004</v>
      </c>
      <c r="G36" s="61">
        <v>81.06</v>
      </c>
      <c r="H36" s="2"/>
    </row>
    <row r="37" spans="1:8" ht="18.75" x14ac:dyDescent="0.3">
      <c r="A37" s="485"/>
      <c r="B37" s="63" t="s">
        <v>170</v>
      </c>
      <c r="C37" s="128"/>
      <c r="D37" s="129"/>
      <c r="E37" s="130"/>
      <c r="F37" s="129"/>
      <c r="G37" s="65"/>
      <c r="H37" s="2"/>
    </row>
    <row r="38" spans="1:8" ht="18.75" x14ac:dyDescent="0.3">
      <c r="A38" s="485"/>
      <c r="B38" s="63" t="s">
        <v>171</v>
      </c>
      <c r="C38" s="128"/>
      <c r="D38" s="129"/>
      <c r="E38" s="130"/>
      <c r="F38" s="129"/>
      <c r="G38" s="65"/>
      <c r="H38" s="2"/>
    </row>
    <row r="39" spans="1:8" ht="18.75" x14ac:dyDescent="0.3">
      <c r="A39" s="485"/>
      <c r="B39" s="63" t="s">
        <v>172</v>
      </c>
      <c r="C39" s="128"/>
      <c r="D39" s="129"/>
      <c r="E39" s="130"/>
      <c r="F39" s="129"/>
      <c r="G39" s="65"/>
      <c r="H39" s="2"/>
    </row>
    <row r="40" spans="1:8" ht="18.75" x14ac:dyDescent="0.3">
      <c r="A40" s="485"/>
      <c r="B40" s="63" t="s">
        <v>173</v>
      </c>
      <c r="C40" s="128"/>
      <c r="D40" s="129"/>
      <c r="E40" s="130"/>
      <c r="F40" s="129"/>
      <c r="G40" s="65"/>
      <c r="H40" s="2"/>
    </row>
    <row r="41" spans="1:8" ht="18.75" x14ac:dyDescent="0.3">
      <c r="A41" s="485"/>
      <c r="B41" s="63" t="s">
        <v>174</v>
      </c>
      <c r="C41" s="128"/>
      <c r="D41" s="129"/>
      <c r="E41" s="130"/>
      <c r="F41" s="129"/>
      <c r="G41" s="65"/>
      <c r="H41" s="2"/>
    </row>
    <row r="42" spans="1:8" ht="18.75" x14ac:dyDescent="0.3">
      <c r="A42" s="485"/>
      <c r="B42" s="63" t="s">
        <v>39</v>
      </c>
      <c r="C42" s="128"/>
      <c r="D42" s="129"/>
      <c r="E42" s="130"/>
      <c r="F42" s="129"/>
      <c r="G42" s="65"/>
      <c r="H42" s="2"/>
    </row>
    <row r="43" spans="1:8" ht="18.75" x14ac:dyDescent="0.3">
      <c r="A43" s="485"/>
      <c r="B43" s="68" t="s">
        <v>175</v>
      </c>
      <c r="C43" s="131"/>
      <c r="D43" s="132"/>
      <c r="E43" s="133"/>
      <c r="F43" s="132"/>
      <c r="G43" s="70"/>
      <c r="H43" s="2"/>
    </row>
    <row r="44" spans="1:8" ht="18.75" x14ac:dyDescent="0.3">
      <c r="A44" s="466">
        <v>429</v>
      </c>
      <c r="B44" s="191" t="s">
        <v>112</v>
      </c>
      <c r="C44" s="93">
        <v>150</v>
      </c>
      <c r="D44" s="126">
        <v>3.19</v>
      </c>
      <c r="E44" s="127">
        <v>6.06</v>
      </c>
      <c r="F44" s="126">
        <v>23.3</v>
      </c>
      <c r="G44" s="61">
        <v>160.44999999999999</v>
      </c>
      <c r="H44" s="2"/>
    </row>
    <row r="45" spans="1:8" ht="18.75" x14ac:dyDescent="0.3">
      <c r="A45" s="480"/>
      <c r="B45" s="63" t="s">
        <v>113</v>
      </c>
      <c r="C45" s="98"/>
      <c r="D45" s="129"/>
      <c r="E45" s="130"/>
      <c r="F45" s="129"/>
      <c r="G45" s="65"/>
      <c r="H45" s="2"/>
    </row>
    <row r="46" spans="1:8" ht="18.75" x14ac:dyDescent="0.3">
      <c r="A46" s="480"/>
      <c r="B46" s="63" t="s">
        <v>114</v>
      </c>
      <c r="C46" s="98"/>
      <c r="D46" s="129"/>
      <c r="E46" s="130"/>
      <c r="F46" s="129"/>
      <c r="G46" s="65"/>
      <c r="H46" s="2"/>
    </row>
    <row r="47" spans="1:8" ht="18.75" x14ac:dyDescent="0.3">
      <c r="A47" s="480"/>
      <c r="B47" s="63" t="s">
        <v>47</v>
      </c>
      <c r="C47" s="98"/>
      <c r="D47" s="129"/>
      <c r="E47" s="130"/>
      <c r="F47" s="129"/>
      <c r="G47" s="65"/>
      <c r="H47" s="2"/>
    </row>
    <row r="48" spans="1:8" ht="18.75" x14ac:dyDescent="0.3">
      <c r="A48" s="480"/>
      <c r="B48" s="68" t="s">
        <v>39</v>
      </c>
      <c r="C48" s="102"/>
      <c r="D48" s="132"/>
      <c r="E48" s="133"/>
      <c r="F48" s="132"/>
      <c r="G48" s="70"/>
      <c r="H48" s="51"/>
    </row>
    <row r="49" spans="1:8" ht="18.75" x14ac:dyDescent="0.3">
      <c r="A49" s="72">
        <v>518</v>
      </c>
      <c r="B49" s="214" t="s">
        <v>48</v>
      </c>
      <c r="C49" s="83">
        <v>200</v>
      </c>
      <c r="D49" s="83">
        <v>1.4</v>
      </c>
      <c r="E49" s="84">
        <v>0</v>
      </c>
      <c r="F49" s="267">
        <v>25.6</v>
      </c>
      <c r="G49" s="194">
        <v>84</v>
      </c>
      <c r="H49" s="51"/>
    </row>
    <row r="50" spans="1:8" ht="18.75" x14ac:dyDescent="0.3">
      <c r="A50" s="72">
        <v>108</v>
      </c>
      <c r="B50" s="86" t="s">
        <v>23</v>
      </c>
      <c r="C50" s="268">
        <v>40</v>
      </c>
      <c r="D50" s="269">
        <v>1.54</v>
      </c>
      <c r="E50" s="249">
        <v>0.16</v>
      </c>
      <c r="F50" s="269">
        <v>10.050000000000001</v>
      </c>
      <c r="G50" s="249">
        <v>106</v>
      </c>
      <c r="H50" s="51"/>
    </row>
    <row r="51" spans="1:8" ht="18.75" x14ac:dyDescent="0.3">
      <c r="A51" s="72">
        <v>109</v>
      </c>
      <c r="B51" s="86" t="s">
        <v>49</v>
      </c>
      <c r="C51" s="87">
        <v>40</v>
      </c>
      <c r="D51" s="88">
        <v>0.8</v>
      </c>
      <c r="E51" s="88">
        <v>0.32</v>
      </c>
      <c r="F51" s="88">
        <v>5.6</v>
      </c>
      <c r="G51" s="29">
        <v>89.6</v>
      </c>
      <c r="H51" s="51"/>
    </row>
    <row r="52" spans="1:8" ht="18.75" x14ac:dyDescent="0.3">
      <c r="A52" s="457" t="s">
        <v>50</v>
      </c>
      <c r="B52" s="458"/>
      <c r="C52" s="215">
        <f>SUM(C24:C51)</f>
        <v>780</v>
      </c>
      <c r="D52" s="215">
        <f>SUM(D24:D51)</f>
        <v>15.45</v>
      </c>
      <c r="E52" s="215">
        <f>SUM(E24:E51)</f>
        <v>15.54</v>
      </c>
      <c r="F52" s="215">
        <f>SUM(F24:F51)</f>
        <v>88.74</v>
      </c>
      <c r="G52" s="215">
        <f>SUM(G24:G51)</f>
        <v>702.45999999999992</v>
      </c>
      <c r="H52" s="51"/>
    </row>
    <row r="53" spans="1:8" ht="18.75" x14ac:dyDescent="0.3">
      <c r="A53" s="433" t="s">
        <v>51</v>
      </c>
      <c r="B53" s="434"/>
      <c r="C53" s="215">
        <f>SUM(C19+C52)</f>
        <v>1435</v>
      </c>
      <c r="D53" s="215">
        <f>SUM(D19+D52)</f>
        <v>25.91</v>
      </c>
      <c r="E53" s="215">
        <f>SUM(E19+E52)</f>
        <v>23.95</v>
      </c>
      <c r="F53" s="215">
        <f>SUM(F19+F52)</f>
        <v>166.43</v>
      </c>
      <c r="G53" s="215">
        <f>SUM(G19+G52)</f>
        <v>1236.1299999999999</v>
      </c>
      <c r="H53" s="51"/>
    </row>
    <row r="54" spans="1:8" ht="18.75" x14ac:dyDescent="0.3">
      <c r="A54" s="155"/>
      <c r="B54" s="155"/>
      <c r="C54" s="228"/>
      <c r="D54" s="157"/>
      <c r="E54" s="157"/>
      <c r="F54" s="157"/>
      <c r="G54" s="157"/>
      <c r="H54" s="51"/>
    </row>
    <row r="55" spans="1:8" ht="18.75" x14ac:dyDescent="0.3">
      <c r="A55" s="3" t="s">
        <v>52</v>
      </c>
      <c r="C55" s="90"/>
      <c r="D55" s="91"/>
      <c r="E55" s="91"/>
      <c r="F55" s="91"/>
      <c r="G55" s="39"/>
      <c r="H55" s="51"/>
    </row>
    <row r="56" spans="1:8" ht="18.75" x14ac:dyDescent="0.3">
      <c r="A56" s="72"/>
      <c r="B56" s="106" t="s">
        <v>53</v>
      </c>
      <c r="C56" s="31">
        <v>60</v>
      </c>
      <c r="D56" s="32">
        <v>2.2799999999999998</v>
      </c>
      <c r="E56" s="32">
        <v>1.52</v>
      </c>
      <c r="F56" s="32">
        <v>61.56</v>
      </c>
      <c r="G56" s="33">
        <v>269.5</v>
      </c>
      <c r="H56" s="51"/>
    </row>
    <row r="57" spans="1:8" ht="18.75" x14ac:dyDescent="0.3">
      <c r="A57" s="72">
        <v>515</v>
      </c>
      <c r="B57" s="106" t="s">
        <v>261</v>
      </c>
      <c r="C57" s="167">
        <v>200</v>
      </c>
      <c r="D57" s="168">
        <v>5.8</v>
      </c>
      <c r="E57" s="168">
        <v>5</v>
      </c>
      <c r="F57" s="168">
        <v>9.6</v>
      </c>
      <c r="G57" s="249">
        <v>106</v>
      </c>
      <c r="H57" s="2"/>
    </row>
    <row r="58" spans="1:8" ht="18.75" x14ac:dyDescent="0.3">
      <c r="A58" s="72">
        <v>112</v>
      </c>
      <c r="B58" s="106" t="s">
        <v>126</v>
      </c>
      <c r="C58" s="31">
        <v>200</v>
      </c>
      <c r="D58" s="32">
        <v>0.5</v>
      </c>
      <c r="E58" s="32">
        <v>0</v>
      </c>
      <c r="F58" s="32">
        <v>15</v>
      </c>
      <c r="G58" s="33">
        <v>95</v>
      </c>
      <c r="H58" s="2"/>
    </row>
    <row r="59" spans="1:8" ht="18.75" x14ac:dyDescent="0.3">
      <c r="A59" s="431" t="s">
        <v>58</v>
      </c>
      <c r="B59" s="432"/>
      <c r="C59" s="107">
        <f>SUM(C56:C58)</f>
        <v>460</v>
      </c>
      <c r="D59" s="107">
        <f>SUM(D56:D58)</f>
        <v>8.58</v>
      </c>
      <c r="E59" s="107">
        <f>SUM(E56:E58)</f>
        <v>6.52</v>
      </c>
      <c r="F59" s="107">
        <f>SUM(F56:F58)</f>
        <v>86.16</v>
      </c>
      <c r="G59" s="107">
        <f>SUM(G56:G58)</f>
        <v>470.5</v>
      </c>
      <c r="H59" s="2"/>
    </row>
    <row r="60" spans="1:8" ht="18.75" x14ac:dyDescent="0.3">
      <c r="A60" s="433" t="s">
        <v>386</v>
      </c>
      <c r="B60" s="434"/>
      <c r="C60" s="107">
        <v>1240</v>
      </c>
      <c r="D60" s="107">
        <v>32.26</v>
      </c>
      <c r="E60" s="107">
        <v>37.26</v>
      </c>
      <c r="F60" s="107">
        <v>176.97</v>
      </c>
      <c r="G60" s="107">
        <v>1326.08</v>
      </c>
      <c r="H60" s="2"/>
    </row>
    <row r="61" spans="1:8" ht="18.75" x14ac:dyDescent="0.3">
      <c r="A61" s="155"/>
      <c r="B61" s="155"/>
      <c r="C61" s="228"/>
      <c r="D61" s="157"/>
      <c r="E61" s="157"/>
      <c r="F61" s="157"/>
      <c r="G61" s="157"/>
      <c r="H61" s="2"/>
    </row>
    <row r="62" spans="1:8" ht="18.75" x14ac:dyDescent="0.3">
      <c r="A62" s="1" t="s">
        <v>0</v>
      </c>
      <c r="B62" s="2"/>
      <c r="C62" s="51"/>
      <c r="D62" s="1"/>
      <c r="E62" s="2"/>
      <c r="F62" s="2"/>
      <c r="G62" s="58"/>
      <c r="H62" s="51"/>
    </row>
    <row r="63" spans="1:8" ht="18.75" x14ac:dyDescent="0.3">
      <c r="A63" s="1" t="s">
        <v>244</v>
      </c>
      <c r="B63" s="2"/>
      <c r="C63" s="2"/>
      <c r="D63" s="2"/>
      <c r="E63" s="2"/>
      <c r="F63" s="2"/>
      <c r="G63" s="40"/>
      <c r="H63" s="51"/>
    </row>
    <row r="64" spans="1:8" ht="18.75" x14ac:dyDescent="0.3">
      <c r="A64" s="3" t="s">
        <v>127</v>
      </c>
      <c r="B64" s="4"/>
      <c r="C64" s="5"/>
      <c r="D64" s="5"/>
      <c r="E64" s="51"/>
      <c r="F64" s="5"/>
      <c r="G64" s="44"/>
      <c r="H64" s="51"/>
    </row>
    <row r="65" spans="1:8" ht="18.75" x14ac:dyDescent="0.3">
      <c r="A65" s="3" t="s">
        <v>3</v>
      </c>
      <c r="B65" s="51"/>
      <c r="C65" s="5"/>
      <c r="D65" s="5"/>
      <c r="E65" s="51"/>
      <c r="F65" s="5"/>
      <c r="G65" s="44"/>
      <c r="H65" s="51"/>
    </row>
    <row r="66" spans="1:8" ht="18.75" x14ac:dyDescent="0.3">
      <c r="A66" s="461" t="s">
        <v>4</v>
      </c>
      <c r="B66" s="449" t="s">
        <v>5</v>
      </c>
      <c r="C66" s="452" t="s">
        <v>6</v>
      </c>
      <c r="D66" s="442" t="s">
        <v>7</v>
      </c>
      <c r="E66" s="443"/>
      <c r="F66" s="444"/>
      <c r="G66" s="439" t="s">
        <v>8</v>
      </c>
      <c r="H66" s="51"/>
    </row>
    <row r="67" spans="1:8" ht="18.75" x14ac:dyDescent="0.3">
      <c r="A67" s="461"/>
      <c r="B67" s="450"/>
      <c r="C67" s="453"/>
      <c r="D67" s="445"/>
      <c r="E67" s="446"/>
      <c r="F67" s="447"/>
      <c r="G67" s="440"/>
      <c r="H67" s="51"/>
    </row>
    <row r="68" spans="1:8" ht="18.75" x14ac:dyDescent="0.3">
      <c r="A68" s="461"/>
      <c r="B68" s="451"/>
      <c r="C68" s="454"/>
      <c r="D68" s="6" t="s">
        <v>9</v>
      </c>
      <c r="E68" s="6" t="s">
        <v>10</v>
      </c>
      <c r="F68" s="6" t="s">
        <v>11</v>
      </c>
      <c r="G68" s="441"/>
      <c r="H68" s="51"/>
    </row>
    <row r="69" spans="1:8" ht="18.75" x14ac:dyDescent="0.3">
      <c r="A69" s="467">
        <v>248</v>
      </c>
      <c r="B69" s="184" t="s">
        <v>245</v>
      </c>
      <c r="C69" s="152">
        <v>205</v>
      </c>
      <c r="D69" s="20">
        <v>7.94</v>
      </c>
      <c r="E69" s="19">
        <v>8.2100000000000009</v>
      </c>
      <c r="F69" s="20">
        <v>35.130000000000003</v>
      </c>
      <c r="G69" s="264">
        <v>246.17</v>
      </c>
      <c r="H69" s="2"/>
    </row>
    <row r="70" spans="1:8" ht="18.75" x14ac:dyDescent="0.3">
      <c r="A70" s="468"/>
      <c r="B70" s="153" t="s">
        <v>246</v>
      </c>
      <c r="C70" s="113"/>
      <c r="D70" s="15"/>
      <c r="E70" s="14"/>
      <c r="F70" s="15"/>
      <c r="G70" s="15"/>
      <c r="H70" s="2"/>
    </row>
    <row r="71" spans="1:8" ht="18.75" x14ac:dyDescent="0.3">
      <c r="A71" s="468"/>
      <c r="B71" s="153" t="s">
        <v>61</v>
      </c>
      <c r="C71" s="113"/>
      <c r="D71" s="15"/>
      <c r="E71" s="14"/>
      <c r="F71" s="15"/>
      <c r="G71" s="15"/>
      <c r="H71" s="2"/>
    </row>
    <row r="72" spans="1:8" ht="18.75" x14ac:dyDescent="0.3">
      <c r="A72" s="468"/>
      <c r="B72" s="153" t="s">
        <v>262</v>
      </c>
      <c r="C72" s="113"/>
      <c r="D72" s="15"/>
      <c r="E72" s="14"/>
      <c r="F72" s="15"/>
      <c r="G72" s="15"/>
      <c r="H72" s="2"/>
    </row>
    <row r="73" spans="1:8" ht="18.75" x14ac:dyDescent="0.3">
      <c r="A73" s="468"/>
      <c r="B73" s="153" t="s">
        <v>151</v>
      </c>
      <c r="C73" s="113"/>
      <c r="D73" s="15"/>
      <c r="E73" s="14"/>
      <c r="F73" s="15"/>
      <c r="G73" s="15"/>
      <c r="H73" s="2"/>
    </row>
    <row r="74" spans="1:8" ht="18.75" x14ac:dyDescent="0.3">
      <c r="A74" s="469"/>
      <c r="B74" s="153" t="s">
        <v>152</v>
      </c>
      <c r="C74" s="113"/>
      <c r="D74" s="15"/>
      <c r="E74" s="14"/>
      <c r="F74" s="15"/>
      <c r="G74" s="24"/>
      <c r="H74" s="2"/>
    </row>
    <row r="75" spans="1:8" ht="18.75" x14ac:dyDescent="0.3">
      <c r="A75" s="486">
        <v>493</v>
      </c>
      <c r="B75" s="111" t="s">
        <v>54</v>
      </c>
      <c r="C75" s="404">
        <v>200</v>
      </c>
      <c r="D75" s="352">
        <v>0.1</v>
      </c>
      <c r="E75" s="352">
        <v>0</v>
      </c>
      <c r="F75" s="352">
        <v>15</v>
      </c>
      <c r="G75" s="353">
        <v>60</v>
      </c>
      <c r="H75" s="2"/>
    </row>
    <row r="76" spans="1:8" ht="18.75" x14ac:dyDescent="0.3">
      <c r="A76" s="487"/>
      <c r="B76" s="112" t="s">
        <v>90</v>
      </c>
      <c r="C76" s="113"/>
      <c r="D76" s="114"/>
      <c r="E76" s="15"/>
      <c r="F76" s="14"/>
      <c r="G76" s="15"/>
      <c r="H76" s="2"/>
    </row>
    <row r="77" spans="1:8" ht="18.75" x14ac:dyDescent="0.3">
      <c r="A77" s="487"/>
      <c r="B77" s="112" t="s">
        <v>91</v>
      </c>
      <c r="C77" s="113"/>
      <c r="D77" s="114"/>
      <c r="E77" s="15"/>
      <c r="F77" s="14"/>
      <c r="G77" s="15"/>
      <c r="H77" s="2"/>
    </row>
    <row r="78" spans="1:8" ht="18.75" x14ac:dyDescent="0.3">
      <c r="A78" s="488"/>
      <c r="B78" s="115" t="s">
        <v>92</v>
      </c>
      <c r="C78" s="116"/>
      <c r="D78" s="117"/>
      <c r="E78" s="24"/>
      <c r="F78" s="23"/>
      <c r="G78" s="24"/>
      <c r="H78" s="2"/>
    </row>
    <row r="79" spans="1:8" ht="18.75" x14ac:dyDescent="0.3">
      <c r="A79" s="25">
        <v>108</v>
      </c>
      <c r="B79" s="223" t="s">
        <v>23</v>
      </c>
      <c r="C79" s="342">
        <v>50</v>
      </c>
      <c r="D79" s="343">
        <v>1.92</v>
      </c>
      <c r="E79" s="344">
        <v>0.2</v>
      </c>
      <c r="F79" s="343">
        <v>12.56</v>
      </c>
      <c r="G79" s="344">
        <v>132.5</v>
      </c>
      <c r="H79" s="2"/>
    </row>
    <row r="80" spans="1:8" ht="18.75" x14ac:dyDescent="0.3">
      <c r="A80" s="25">
        <v>112</v>
      </c>
      <c r="B80" s="30" t="s">
        <v>126</v>
      </c>
      <c r="C80" s="31">
        <v>200</v>
      </c>
      <c r="D80" s="32">
        <v>0.5</v>
      </c>
      <c r="E80" s="32">
        <v>0</v>
      </c>
      <c r="F80" s="32">
        <v>15</v>
      </c>
      <c r="G80" s="33">
        <v>95</v>
      </c>
      <c r="H80" s="51"/>
    </row>
    <row r="81" spans="1:8" ht="18.75" x14ac:dyDescent="0.3">
      <c r="A81" s="455" t="s">
        <v>24</v>
      </c>
      <c r="B81" s="456"/>
      <c r="C81" s="34">
        <f>SUM(C69:C80)</f>
        <v>655</v>
      </c>
      <c r="D81" s="35">
        <f>SUM(D69:D80)</f>
        <v>10.46</v>
      </c>
      <c r="E81" s="35">
        <f t="shared" ref="E81:G81" si="0">SUM(E69:E80)</f>
        <v>8.41</v>
      </c>
      <c r="F81" s="35">
        <f t="shared" si="0"/>
        <v>77.69</v>
      </c>
      <c r="G81" s="35">
        <f t="shared" si="0"/>
        <v>533.66999999999996</v>
      </c>
      <c r="H81" s="51"/>
    </row>
    <row r="82" spans="1:8" ht="18.75" x14ac:dyDescent="0.3">
      <c r="A82" s="57"/>
      <c r="B82" s="57"/>
      <c r="C82" s="234"/>
      <c r="D82" s="157"/>
      <c r="E82" s="157"/>
      <c r="F82" s="157"/>
      <c r="G82" s="157"/>
      <c r="H82" s="51"/>
    </row>
    <row r="83" spans="1:8" ht="18.75" x14ac:dyDescent="0.3">
      <c r="A83" s="57"/>
      <c r="B83" s="57"/>
      <c r="C83" s="234"/>
      <c r="D83" s="157"/>
      <c r="E83" s="157"/>
      <c r="F83" s="157"/>
      <c r="G83" s="157"/>
      <c r="H83" s="51"/>
    </row>
    <row r="84" spans="1:8" ht="18.75" x14ac:dyDescent="0.3">
      <c r="A84" s="3" t="s">
        <v>25</v>
      </c>
      <c r="B84" s="51"/>
      <c r="C84" s="5"/>
      <c r="D84" s="5"/>
      <c r="E84" s="51"/>
      <c r="F84" s="3"/>
      <c r="G84" s="45"/>
      <c r="H84" s="2"/>
    </row>
    <row r="85" spans="1:8" ht="18.75" x14ac:dyDescent="0.3">
      <c r="A85" s="448">
        <v>7</v>
      </c>
      <c r="B85" s="73" t="s">
        <v>248</v>
      </c>
      <c r="C85" s="74">
        <v>100</v>
      </c>
      <c r="D85" s="61">
        <v>1.1399999999999999</v>
      </c>
      <c r="E85" s="61">
        <v>10.08</v>
      </c>
      <c r="F85" s="61">
        <v>10.38</v>
      </c>
      <c r="G85" s="61">
        <v>136.80000000000001</v>
      </c>
      <c r="H85" s="2"/>
    </row>
    <row r="86" spans="1:8" ht="18.75" x14ac:dyDescent="0.3">
      <c r="A86" s="448"/>
      <c r="B86" s="244" t="s">
        <v>263</v>
      </c>
      <c r="C86" s="110"/>
      <c r="D86" s="129"/>
      <c r="E86" s="129"/>
      <c r="F86" s="129"/>
      <c r="G86" s="65"/>
      <c r="H86" s="2"/>
    </row>
    <row r="87" spans="1:8" ht="18.75" x14ac:dyDescent="0.3">
      <c r="A87" s="448"/>
      <c r="B87" s="244" t="s">
        <v>241</v>
      </c>
      <c r="C87" s="110"/>
      <c r="D87" s="129"/>
      <c r="E87" s="129"/>
      <c r="F87" s="129"/>
      <c r="G87" s="65"/>
      <c r="H87" s="2"/>
    </row>
    <row r="88" spans="1:8" ht="18.75" x14ac:dyDescent="0.3">
      <c r="A88" s="448"/>
      <c r="B88" s="245" t="s">
        <v>264</v>
      </c>
      <c r="C88" s="203"/>
      <c r="D88" s="132"/>
      <c r="E88" s="132"/>
      <c r="F88" s="132"/>
      <c r="G88" s="70"/>
      <c r="H88" s="2"/>
    </row>
    <row r="89" spans="1:8" ht="18.75" x14ac:dyDescent="0.3">
      <c r="A89" s="448">
        <v>147</v>
      </c>
      <c r="B89" s="73" t="s">
        <v>252</v>
      </c>
      <c r="C89" s="74">
        <v>250</v>
      </c>
      <c r="D89" s="61">
        <v>2.83</v>
      </c>
      <c r="E89" s="61">
        <v>2.86</v>
      </c>
      <c r="F89" s="61">
        <v>21.76</v>
      </c>
      <c r="G89" s="61">
        <v>124.09</v>
      </c>
      <c r="H89" s="2"/>
    </row>
    <row r="90" spans="1:8" ht="18.75" x14ac:dyDescent="0.3">
      <c r="A90" s="448"/>
      <c r="B90" s="75" t="s">
        <v>265</v>
      </c>
      <c r="C90" s="76"/>
      <c r="D90" s="65"/>
      <c r="E90" s="65"/>
      <c r="F90" s="65"/>
      <c r="G90" s="65"/>
      <c r="H90" s="2"/>
    </row>
    <row r="91" spans="1:8" ht="18.75" x14ac:dyDescent="0.3">
      <c r="A91" s="448"/>
      <c r="B91" s="75" t="s">
        <v>133</v>
      </c>
      <c r="C91" s="76"/>
      <c r="D91" s="65"/>
      <c r="E91" s="65"/>
      <c r="F91" s="65"/>
      <c r="G91" s="65"/>
      <c r="H91" s="2"/>
    </row>
    <row r="92" spans="1:8" ht="18.75" x14ac:dyDescent="0.3">
      <c r="A92" s="448"/>
      <c r="B92" s="75" t="s">
        <v>69</v>
      </c>
      <c r="C92" s="76"/>
      <c r="D92" s="65"/>
      <c r="E92" s="65"/>
      <c r="F92" s="65"/>
      <c r="G92" s="65"/>
      <c r="H92" s="2"/>
    </row>
    <row r="93" spans="1:8" ht="18.75" x14ac:dyDescent="0.3">
      <c r="A93" s="448"/>
      <c r="B93" s="75" t="s">
        <v>266</v>
      </c>
      <c r="C93" s="76"/>
      <c r="D93" s="65"/>
      <c r="E93" s="65"/>
      <c r="F93" s="65"/>
      <c r="G93" s="65"/>
      <c r="H93" s="2"/>
    </row>
    <row r="94" spans="1:8" ht="18.75" x14ac:dyDescent="0.3">
      <c r="A94" s="448"/>
      <c r="B94" s="75" t="s">
        <v>267</v>
      </c>
      <c r="C94" s="76"/>
      <c r="D94" s="65"/>
      <c r="E94" s="65"/>
      <c r="F94" s="65"/>
      <c r="G94" s="65"/>
      <c r="H94" s="2"/>
    </row>
    <row r="95" spans="1:8" ht="18.75" x14ac:dyDescent="0.3">
      <c r="A95" s="448"/>
      <c r="B95" s="75" t="s">
        <v>268</v>
      </c>
      <c r="C95" s="76"/>
      <c r="D95" s="65"/>
      <c r="E95" s="65"/>
      <c r="F95" s="65"/>
      <c r="G95" s="65"/>
      <c r="H95" s="2"/>
    </row>
    <row r="96" spans="1:8" ht="18.75" x14ac:dyDescent="0.3">
      <c r="A96" s="448"/>
      <c r="B96" s="77" t="s">
        <v>39</v>
      </c>
      <c r="C96" s="78"/>
      <c r="D96" s="70"/>
      <c r="E96" s="70"/>
      <c r="F96" s="70"/>
      <c r="G96" s="70"/>
      <c r="H96" s="2"/>
    </row>
    <row r="97" spans="1:8" ht="18.75" x14ac:dyDescent="0.3">
      <c r="A97" s="466">
        <v>332</v>
      </c>
      <c r="B97" s="59" t="s">
        <v>169</v>
      </c>
      <c r="C97" s="125">
        <v>100</v>
      </c>
      <c r="D97" s="126">
        <v>6.2</v>
      </c>
      <c r="E97" s="127">
        <v>0.73</v>
      </c>
      <c r="F97" s="126">
        <v>0.61</v>
      </c>
      <c r="G97" s="61">
        <v>81.900000000000006</v>
      </c>
      <c r="H97" s="2"/>
    </row>
    <row r="98" spans="1:8" ht="18.75" x14ac:dyDescent="0.3">
      <c r="A98" s="480"/>
      <c r="B98" s="63" t="s">
        <v>198</v>
      </c>
      <c r="C98" s="128"/>
      <c r="D98" s="129"/>
      <c r="E98" s="130"/>
      <c r="F98" s="129"/>
      <c r="G98" s="65"/>
      <c r="H98" s="2"/>
    </row>
    <row r="99" spans="1:8" ht="18.75" x14ac:dyDescent="0.3">
      <c r="A99" s="480"/>
      <c r="B99" s="63" t="s">
        <v>199</v>
      </c>
      <c r="C99" s="128"/>
      <c r="D99" s="129"/>
      <c r="E99" s="130"/>
      <c r="F99" s="129"/>
      <c r="G99" s="65"/>
      <c r="H99" s="2"/>
    </row>
    <row r="100" spans="1:8" ht="18.75" x14ac:dyDescent="0.3">
      <c r="A100" s="480"/>
      <c r="B100" s="63" t="s">
        <v>200</v>
      </c>
      <c r="C100" s="128"/>
      <c r="D100" s="129"/>
      <c r="E100" s="130"/>
      <c r="F100" s="129"/>
      <c r="G100" s="65"/>
      <c r="H100" s="2"/>
    </row>
    <row r="101" spans="1:8" ht="18.75" x14ac:dyDescent="0.3">
      <c r="A101" s="480"/>
      <c r="B101" s="63" t="s">
        <v>201</v>
      </c>
      <c r="C101" s="128"/>
      <c r="D101" s="129"/>
      <c r="E101" s="130"/>
      <c r="F101" s="129"/>
      <c r="G101" s="65"/>
      <c r="H101" s="2"/>
    </row>
    <row r="102" spans="1:8" ht="18.75" x14ac:dyDescent="0.3">
      <c r="A102" s="480"/>
      <c r="B102" s="63" t="s">
        <v>202</v>
      </c>
      <c r="C102" s="128"/>
      <c r="D102" s="129"/>
      <c r="E102" s="130"/>
      <c r="F102" s="129"/>
      <c r="G102" s="65"/>
      <c r="H102" s="2"/>
    </row>
    <row r="103" spans="1:8" ht="18.75" x14ac:dyDescent="0.3">
      <c r="A103" s="480"/>
      <c r="B103" s="63" t="s">
        <v>39</v>
      </c>
      <c r="C103" s="128"/>
      <c r="D103" s="129"/>
      <c r="E103" s="130"/>
      <c r="F103" s="129"/>
      <c r="G103" s="65"/>
      <c r="H103" s="2"/>
    </row>
    <row r="104" spans="1:8" ht="18.75" x14ac:dyDescent="0.3">
      <c r="A104" s="480"/>
      <c r="B104" s="68" t="s">
        <v>71</v>
      </c>
      <c r="C104" s="131"/>
      <c r="D104" s="132"/>
      <c r="E104" s="133"/>
      <c r="F104" s="132"/>
      <c r="G104" s="70"/>
      <c r="H104" s="2"/>
    </row>
    <row r="105" spans="1:8" ht="18.75" x14ac:dyDescent="0.3">
      <c r="A105" s="466">
        <v>429</v>
      </c>
      <c r="B105" s="59" t="s">
        <v>112</v>
      </c>
      <c r="C105" s="93">
        <v>180</v>
      </c>
      <c r="D105" s="126">
        <v>3.83</v>
      </c>
      <c r="E105" s="127">
        <v>7.27</v>
      </c>
      <c r="F105" s="126">
        <v>27.95</v>
      </c>
      <c r="G105" s="61">
        <v>192.55</v>
      </c>
      <c r="H105" s="2"/>
    </row>
    <row r="106" spans="1:8" ht="18.75" x14ac:dyDescent="0.3">
      <c r="A106" s="480"/>
      <c r="B106" s="63" t="s">
        <v>142</v>
      </c>
      <c r="C106" s="98"/>
      <c r="D106" s="129"/>
      <c r="E106" s="130"/>
      <c r="F106" s="129"/>
      <c r="G106" s="65"/>
      <c r="H106" s="2"/>
    </row>
    <row r="107" spans="1:8" ht="18.75" x14ac:dyDescent="0.3">
      <c r="A107" s="480"/>
      <c r="B107" s="63" t="s">
        <v>143</v>
      </c>
      <c r="C107" s="98"/>
      <c r="D107" s="129"/>
      <c r="E107" s="130"/>
      <c r="F107" s="129"/>
      <c r="G107" s="65"/>
      <c r="H107" s="2"/>
    </row>
    <row r="108" spans="1:8" ht="18.75" x14ac:dyDescent="0.3">
      <c r="A108" s="480"/>
      <c r="B108" s="63" t="s">
        <v>75</v>
      </c>
      <c r="C108" s="98"/>
      <c r="D108" s="129"/>
      <c r="E108" s="130"/>
      <c r="F108" s="129"/>
      <c r="G108" s="65"/>
      <c r="H108" s="2"/>
    </row>
    <row r="109" spans="1:8" ht="18.75" x14ac:dyDescent="0.3">
      <c r="A109" s="480"/>
      <c r="B109" s="68" t="s">
        <v>39</v>
      </c>
      <c r="C109" s="102"/>
      <c r="D109" s="132"/>
      <c r="E109" s="133"/>
      <c r="F109" s="132"/>
      <c r="G109" s="70"/>
    </row>
    <row r="110" spans="1:8" ht="18.75" x14ac:dyDescent="0.25">
      <c r="A110" s="72">
        <v>518</v>
      </c>
      <c r="B110" s="214" t="s">
        <v>48</v>
      </c>
      <c r="C110" s="83">
        <v>200</v>
      </c>
      <c r="D110" s="83">
        <v>1.4</v>
      </c>
      <c r="E110" s="84">
        <v>0</v>
      </c>
      <c r="F110" s="267">
        <v>25.6</v>
      </c>
      <c r="G110" s="194">
        <v>84</v>
      </c>
    </row>
    <row r="111" spans="1:8" ht="18.75" x14ac:dyDescent="0.3">
      <c r="A111" s="72">
        <v>108</v>
      </c>
      <c r="B111" s="86" t="s">
        <v>23</v>
      </c>
      <c r="C111" s="268">
        <v>40</v>
      </c>
      <c r="D111" s="269">
        <v>1.54</v>
      </c>
      <c r="E111" s="249">
        <v>0.16</v>
      </c>
      <c r="F111" s="269">
        <v>10.050000000000001</v>
      </c>
      <c r="G111" s="249">
        <v>106</v>
      </c>
    </row>
    <row r="112" spans="1:8" ht="18.75" x14ac:dyDescent="0.3">
      <c r="A112" s="72">
        <v>109</v>
      </c>
      <c r="B112" s="86" t="s">
        <v>49</v>
      </c>
      <c r="C112" s="87">
        <v>40</v>
      </c>
      <c r="D112" s="88">
        <v>0.8</v>
      </c>
      <c r="E112" s="88">
        <v>0.32</v>
      </c>
      <c r="F112" s="88">
        <v>5.6</v>
      </c>
      <c r="G112" s="29">
        <v>89.6</v>
      </c>
    </row>
    <row r="113" spans="1:7" ht="18.75" x14ac:dyDescent="0.25">
      <c r="A113" s="457" t="s">
        <v>50</v>
      </c>
      <c r="B113" s="458"/>
      <c r="C113" s="215">
        <f>SUM(C85:C112)</f>
        <v>910</v>
      </c>
      <c r="D113" s="215">
        <f>SUM(D85:D112)</f>
        <v>17.740000000000002</v>
      </c>
      <c r="E113" s="215">
        <f>SUM(E85:E112)</f>
        <v>21.419999999999998</v>
      </c>
      <c r="F113" s="215">
        <f>SUM(F85:F112)</f>
        <v>101.95</v>
      </c>
      <c r="G113" s="215">
        <f>SUM(G85:G112)</f>
        <v>814.93999999999994</v>
      </c>
    </row>
    <row r="114" spans="1:7" ht="18.75" x14ac:dyDescent="0.25">
      <c r="A114" s="433" t="s">
        <v>51</v>
      </c>
      <c r="B114" s="434"/>
      <c r="C114" s="215">
        <f>SUM(C81+C113)</f>
        <v>1565</v>
      </c>
      <c r="D114" s="215">
        <f>SUM(D81+D113)</f>
        <v>28.200000000000003</v>
      </c>
      <c r="E114" s="215">
        <f>SUM(E81+E113)</f>
        <v>29.83</v>
      </c>
      <c r="F114" s="215">
        <f>SUM(F81+F113)</f>
        <v>179.64</v>
      </c>
      <c r="G114" s="215">
        <f>SUM(G81+G113)</f>
        <v>1348.61</v>
      </c>
    </row>
    <row r="115" spans="1:7" ht="18.75" x14ac:dyDescent="0.25">
      <c r="A115" s="155"/>
      <c r="B115" s="155"/>
      <c r="C115" s="228"/>
      <c r="D115" s="228"/>
      <c r="E115" s="228"/>
      <c r="F115" s="228"/>
      <c r="G115" s="228"/>
    </row>
    <row r="116" spans="1:7" ht="18.75" x14ac:dyDescent="0.3">
      <c r="A116" s="3" t="s">
        <v>52</v>
      </c>
      <c r="C116" s="90"/>
      <c r="D116" s="91"/>
      <c r="E116" s="91"/>
      <c r="F116" s="91"/>
      <c r="G116" s="39"/>
    </row>
    <row r="117" spans="1:7" ht="18.75" x14ac:dyDescent="0.3">
      <c r="A117" s="318"/>
      <c r="B117" s="106" t="s">
        <v>53</v>
      </c>
      <c r="C117" s="31">
        <v>60</v>
      </c>
      <c r="D117" s="32">
        <v>2.2799999999999998</v>
      </c>
      <c r="E117" s="32">
        <v>1.52</v>
      </c>
      <c r="F117" s="32">
        <v>61.56</v>
      </c>
      <c r="G117" s="33">
        <v>269.5</v>
      </c>
    </row>
    <row r="118" spans="1:7" ht="18.75" x14ac:dyDescent="0.3">
      <c r="A118" s="318">
        <v>515</v>
      </c>
      <c r="B118" s="106" t="s">
        <v>261</v>
      </c>
      <c r="C118" s="167">
        <v>200</v>
      </c>
      <c r="D118" s="168">
        <v>5.8</v>
      </c>
      <c r="E118" s="168">
        <v>5</v>
      </c>
      <c r="F118" s="168">
        <v>9.6</v>
      </c>
      <c r="G118" s="249">
        <v>106</v>
      </c>
    </row>
    <row r="119" spans="1:7" ht="18.75" x14ac:dyDescent="0.3">
      <c r="A119" s="318">
        <v>112</v>
      </c>
      <c r="B119" s="106" t="s">
        <v>126</v>
      </c>
      <c r="C119" s="31">
        <v>200</v>
      </c>
      <c r="D119" s="32">
        <v>0.5</v>
      </c>
      <c r="E119" s="32">
        <v>0</v>
      </c>
      <c r="F119" s="32">
        <v>15</v>
      </c>
      <c r="G119" s="33">
        <v>95</v>
      </c>
    </row>
    <row r="120" spans="1:7" ht="18.75" x14ac:dyDescent="0.3">
      <c r="A120" s="431" t="s">
        <v>58</v>
      </c>
      <c r="B120" s="432"/>
      <c r="C120" s="107">
        <f>SUM(C117:C119)</f>
        <v>460</v>
      </c>
      <c r="D120" s="107">
        <f>SUM(D117:D119)</f>
        <v>8.58</v>
      </c>
      <c r="E120" s="107">
        <f>SUM(E117:E119)</f>
        <v>6.52</v>
      </c>
      <c r="F120" s="107">
        <f>SUM(F117:F119)</f>
        <v>86.16</v>
      </c>
      <c r="G120" s="107">
        <f>SUM(G117:G119)</f>
        <v>470.5</v>
      </c>
    </row>
    <row r="121" spans="1:7" ht="18.75" x14ac:dyDescent="0.3">
      <c r="A121" s="433" t="s">
        <v>386</v>
      </c>
      <c r="B121" s="434"/>
      <c r="C121" s="107">
        <v>1370</v>
      </c>
      <c r="D121" s="107">
        <v>35.61</v>
      </c>
      <c r="E121" s="107">
        <v>44.99</v>
      </c>
      <c r="F121" s="107">
        <v>192.04</v>
      </c>
      <c r="G121" s="107">
        <v>1469.38</v>
      </c>
    </row>
    <row r="122" spans="1:7" ht="18.75" x14ac:dyDescent="0.25">
      <c r="A122" s="155"/>
      <c r="B122" s="155"/>
      <c r="C122" s="228"/>
      <c r="D122" s="228"/>
      <c r="E122" s="228"/>
      <c r="F122" s="228"/>
      <c r="G122" s="228"/>
    </row>
    <row r="123" spans="1:7" ht="18.75" x14ac:dyDescent="0.3">
      <c r="A123" s="51"/>
      <c r="B123" s="51"/>
      <c r="C123" s="51"/>
      <c r="D123" s="51"/>
      <c r="E123" s="51"/>
      <c r="F123" s="51"/>
      <c r="G123" s="58"/>
    </row>
    <row r="124" spans="1:7" x14ac:dyDescent="0.25">
      <c r="G124" s="41"/>
    </row>
  </sheetData>
  <mergeCells count="32">
    <mergeCell ref="A120:B120"/>
    <mergeCell ref="A121:B121"/>
    <mergeCell ref="A105:A109"/>
    <mergeCell ref="A81:B81"/>
    <mergeCell ref="A113:B113"/>
    <mergeCell ref="A114:B114"/>
    <mergeCell ref="A85:A88"/>
    <mergeCell ref="A89:A96"/>
    <mergeCell ref="A97:A104"/>
    <mergeCell ref="A69:A74"/>
    <mergeCell ref="A75:A78"/>
    <mergeCell ref="A5:A7"/>
    <mergeCell ref="A8:A12"/>
    <mergeCell ref="A13:A16"/>
    <mergeCell ref="A24:A27"/>
    <mergeCell ref="A28:A35"/>
    <mergeCell ref="G5:G7"/>
    <mergeCell ref="G66:G68"/>
    <mergeCell ref="D5:F6"/>
    <mergeCell ref="D66:F67"/>
    <mergeCell ref="A19:B19"/>
    <mergeCell ref="A52:B52"/>
    <mergeCell ref="A53:B53"/>
    <mergeCell ref="A59:B59"/>
    <mergeCell ref="B5:B7"/>
    <mergeCell ref="B66:B68"/>
    <mergeCell ref="C5:C7"/>
    <mergeCell ref="C66:C68"/>
    <mergeCell ref="A60:B60"/>
    <mergeCell ref="A36:A43"/>
    <mergeCell ref="A44:A48"/>
    <mergeCell ref="A66:A68"/>
  </mergeCells>
  <pageMargins left="0.39370078740157499" right="0.196850393700787" top="0.39370078740157499" bottom="0.196850393700787" header="0.31496062992126" footer="0.118110236220472"/>
  <pageSetup paperSize="9" scale="69" orientation="portrait" r:id="rId1"/>
  <rowBreaks count="1" manualBreakCount="1">
    <brk id="6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zoomScale="60" zoomScaleNormal="70" workbookViewId="0">
      <selection activeCell="B43" sqref="B43"/>
    </sheetView>
  </sheetViews>
  <sheetFormatPr defaultColWidth="9" defaultRowHeight="15" x14ac:dyDescent="0.25"/>
  <cols>
    <col min="1" max="1" width="9.42578125" customWidth="1"/>
    <col min="2" max="2" width="60.7109375" customWidth="1"/>
    <col min="3" max="3" width="10.42578125" customWidth="1"/>
    <col min="6" max="6" width="9.42578125" customWidth="1"/>
    <col min="7" max="7" width="20.85546875" customWidth="1"/>
  </cols>
  <sheetData>
    <row r="1" spans="1:8" ht="18.75" x14ac:dyDescent="0.3">
      <c r="A1" s="1" t="s">
        <v>0</v>
      </c>
      <c r="B1" s="2"/>
      <c r="C1" s="51"/>
      <c r="D1" s="1"/>
      <c r="E1" s="2"/>
      <c r="F1" s="2"/>
      <c r="G1" s="51"/>
      <c r="H1" s="51"/>
    </row>
    <row r="2" spans="1:8" ht="18.75" x14ac:dyDescent="0.3">
      <c r="A2" s="1" t="s">
        <v>271</v>
      </c>
      <c r="B2" s="2"/>
      <c r="C2" s="2"/>
      <c r="D2" s="2"/>
      <c r="E2" s="2"/>
      <c r="F2" s="2"/>
      <c r="G2" s="2"/>
      <c r="H2" s="51"/>
    </row>
    <row r="3" spans="1:8" ht="18.75" x14ac:dyDescent="0.3">
      <c r="A3" s="3" t="s">
        <v>272</v>
      </c>
      <c r="B3" s="4"/>
      <c r="C3" s="5"/>
      <c r="D3" s="5"/>
      <c r="E3" s="51"/>
      <c r="F3" s="5"/>
      <c r="G3" s="5"/>
      <c r="H3" s="51"/>
    </row>
    <row r="4" spans="1:8" ht="18.75" x14ac:dyDescent="0.3">
      <c r="A4" s="3" t="s">
        <v>3</v>
      </c>
      <c r="B4" s="51"/>
      <c r="C4" s="5"/>
      <c r="D4" s="5"/>
      <c r="E4" s="51"/>
      <c r="F4" s="5"/>
      <c r="G4" s="5"/>
      <c r="H4" s="51"/>
    </row>
    <row r="5" spans="1:8" ht="17.25" customHeight="1" x14ac:dyDescent="0.3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  <c r="H5" s="51"/>
    </row>
    <row r="6" spans="1:8" ht="18.75" hidden="1" x14ac:dyDescent="0.3">
      <c r="A6" s="461"/>
      <c r="B6" s="450"/>
      <c r="C6" s="453"/>
      <c r="D6" s="445"/>
      <c r="E6" s="446"/>
      <c r="F6" s="447"/>
      <c r="G6" s="440"/>
      <c r="H6" s="51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  <c r="H7" s="51"/>
    </row>
    <row r="8" spans="1:8" ht="18.75" x14ac:dyDescent="0.3">
      <c r="A8" s="435">
        <v>268</v>
      </c>
      <c r="B8" s="377" t="s">
        <v>390</v>
      </c>
      <c r="C8" s="370">
        <v>205</v>
      </c>
      <c r="D8" s="378">
        <v>6.04</v>
      </c>
      <c r="E8" s="352">
        <v>7.27</v>
      </c>
      <c r="F8" s="378">
        <v>34.29</v>
      </c>
      <c r="G8" s="352">
        <v>227.16</v>
      </c>
      <c r="H8" s="51"/>
    </row>
    <row r="9" spans="1:8" ht="18.75" x14ac:dyDescent="0.3">
      <c r="A9" s="436"/>
      <c r="B9" s="379" t="s">
        <v>274</v>
      </c>
      <c r="C9" s="371"/>
      <c r="D9" s="358"/>
      <c r="E9" s="357"/>
      <c r="F9" s="358"/>
      <c r="G9" s="357"/>
      <c r="H9" s="51"/>
    </row>
    <row r="10" spans="1:8" ht="18.75" x14ac:dyDescent="0.3">
      <c r="A10" s="436"/>
      <c r="B10" s="379" t="s">
        <v>61</v>
      </c>
      <c r="C10" s="371"/>
      <c r="D10" s="358"/>
      <c r="E10" s="357"/>
      <c r="F10" s="358"/>
      <c r="G10" s="357"/>
      <c r="H10" s="51"/>
    </row>
    <row r="11" spans="1:8" ht="18.75" x14ac:dyDescent="0.3">
      <c r="A11" s="436"/>
      <c r="B11" s="379" t="s">
        <v>275</v>
      </c>
      <c r="C11" s="371"/>
      <c r="D11" s="358"/>
      <c r="E11" s="357"/>
      <c r="F11" s="358"/>
      <c r="G11" s="357"/>
      <c r="H11" s="51"/>
    </row>
    <row r="12" spans="1:8" ht="18.75" x14ac:dyDescent="0.3">
      <c r="A12" s="436"/>
      <c r="B12" s="379" t="s">
        <v>16</v>
      </c>
      <c r="C12" s="371"/>
      <c r="D12" s="358"/>
      <c r="E12" s="357"/>
      <c r="F12" s="358"/>
      <c r="G12" s="357"/>
      <c r="H12" s="51"/>
    </row>
    <row r="13" spans="1:8" ht="18.75" x14ac:dyDescent="0.3">
      <c r="A13" s="436"/>
      <c r="B13" s="379" t="s">
        <v>388</v>
      </c>
      <c r="C13" s="380"/>
      <c r="D13" s="358"/>
      <c r="E13" s="357"/>
      <c r="F13" s="358"/>
      <c r="G13" s="357"/>
      <c r="H13" s="51"/>
    </row>
    <row r="14" spans="1:8" ht="18.75" x14ac:dyDescent="0.3">
      <c r="A14" s="437"/>
      <c r="B14" s="379"/>
      <c r="C14" s="371"/>
      <c r="D14" s="358"/>
      <c r="E14" s="357"/>
      <c r="F14" s="358"/>
      <c r="G14" s="357"/>
      <c r="H14" s="51"/>
    </row>
    <row r="15" spans="1:8" ht="18.75" x14ac:dyDescent="0.3">
      <c r="A15" s="463">
        <v>496</v>
      </c>
      <c r="B15" s="381" t="s">
        <v>211</v>
      </c>
      <c r="C15" s="382">
        <v>200</v>
      </c>
      <c r="D15" s="345">
        <v>3.77</v>
      </c>
      <c r="E15" s="346">
        <v>3.3</v>
      </c>
      <c r="F15" s="345">
        <v>25</v>
      </c>
      <c r="G15" s="345">
        <v>144</v>
      </c>
      <c r="H15" s="51"/>
    </row>
    <row r="16" spans="1:8" ht="18.75" x14ac:dyDescent="0.3">
      <c r="A16" s="489"/>
      <c r="B16" s="63" t="s">
        <v>362</v>
      </c>
      <c r="C16" s="204"/>
      <c r="D16" s="65"/>
      <c r="E16" s="66"/>
      <c r="F16" s="65"/>
      <c r="G16" s="65"/>
      <c r="H16" s="51"/>
    </row>
    <row r="17" spans="1:8" ht="18.75" x14ac:dyDescent="0.3">
      <c r="A17" s="489"/>
      <c r="B17" s="63" t="s">
        <v>277</v>
      </c>
      <c r="C17" s="204"/>
      <c r="D17" s="65"/>
      <c r="E17" s="66"/>
      <c r="F17" s="65"/>
      <c r="G17" s="65"/>
      <c r="H17" s="51"/>
    </row>
    <row r="18" spans="1:8" ht="18.75" x14ac:dyDescent="0.3">
      <c r="A18" s="490"/>
      <c r="B18" s="68" t="s">
        <v>363</v>
      </c>
      <c r="C18" s="205"/>
      <c r="D18" s="70"/>
      <c r="E18" s="71"/>
      <c r="F18" s="70"/>
      <c r="G18" s="70"/>
      <c r="H18" s="51"/>
    </row>
    <row r="19" spans="1:8" ht="18.75" x14ac:dyDescent="0.3">
      <c r="A19" s="25">
        <v>108</v>
      </c>
      <c r="B19" s="26" t="s">
        <v>23</v>
      </c>
      <c r="C19" s="342">
        <v>50</v>
      </c>
      <c r="D19" s="343">
        <v>1.92</v>
      </c>
      <c r="E19" s="344">
        <v>0.2</v>
      </c>
      <c r="F19" s="343">
        <v>12.56</v>
      </c>
      <c r="G19" s="344">
        <v>132.5</v>
      </c>
      <c r="H19" s="51"/>
    </row>
    <row r="20" spans="1:8" ht="18.75" x14ac:dyDescent="0.3">
      <c r="A20" s="25">
        <v>112</v>
      </c>
      <c r="B20" s="30" t="s">
        <v>126</v>
      </c>
      <c r="C20" s="31">
        <v>200</v>
      </c>
      <c r="D20" s="32">
        <v>0.5</v>
      </c>
      <c r="E20" s="32">
        <v>0</v>
      </c>
      <c r="F20" s="32">
        <v>15</v>
      </c>
      <c r="G20" s="33">
        <v>47</v>
      </c>
      <c r="H20" s="51"/>
    </row>
    <row r="21" spans="1:8" ht="18.75" x14ac:dyDescent="0.3">
      <c r="A21" s="455" t="s">
        <v>24</v>
      </c>
      <c r="B21" s="456"/>
      <c r="C21" s="34">
        <f>SUM(C8:C20)</f>
        <v>655</v>
      </c>
      <c r="D21" s="34">
        <f t="shared" ref="D21:F21" si="0">SUM(D8:D20)</f>
        <v>12.23</v>
      </c>
      <c r="E21" s="34">
        <f t="shared" si="0"/>
        <v>10.77</v>
      </c>
      <c r="F21" s="34">
        <f t="shared" si="0"/>
        <v>86.85</v>
      </c>
      <c r="G21" s="35">
        <f>SUM(G8:G20)</f>
        <v>550.66</v>
      </c>
      <c r="H21" s="51"/>
    </row>
    <row r="22" spans="1:8" ht="18.75" x14ac:dyDescent="0.3">
      <c r="A22" s="5"/>
      <c r="B22" s="36"/>
      <c r="C22" s="37"/>
      <c r="D22" s="38"/>
      <c r="E22" s="38"/>
      <c r="F22" s="38"/>
      <c r="G22" s="39"/>
      <c r="H22" s="51"/>
    </row>
    <row r="23" spans="1:8" ht="18.75" x14ac:dyDescent="0.3">
      <c r="A23" s="5"/>
      <c r="B23" s="36"/>
      <c r="C23" s="37"/>
      <c r="D23" s="38"/>
      <c r="E23" s="38"/>
      <c r="F23" s="38"/>
      <c r="G23" s="39"/>
      <c r="H23" s="51"/>
    </row>
    <row r="24" spans="1:8" ht="18.75" x14ac:dyDescent="0.3">
      <c r="A24" s="1" t="s">
        <v>0</v>
      </c>
      <c r="B24" s="40"/>
      <c r="C24" s="58"/>
      <c r="D24" s="42"/>
      <c r="E24" s="40"/>
      <c r="F24" s="40"/>
      <c r="G24" s="58"/>
      <c r="H24" s="51"/>
    </row>
    <row r="25" spans="1:8" ht="18.75" x14ac:dyDescent="0.3">
      <c r="A25" s="1" t="s">
        <v>271</v>
      </c>
      <c r="B25" s="40"/>
      <c r="C25" s="40"/>
      <c r="D25" s="40"/>
      <c r="E25" s="40"/>
      <c r="F25" s="40"/>
      <c r="G25" s="40"/>
      <c r="H25" s="51"/>
    </row>
    <row r="26" spans="1:8" ht="18.75" x14ac:dyDescent="0.3">
      <c r="A26" s="3" t="s">
        <v>59</v>
      </c>
      <c r="B26" s="43"/>
      <c r="C26" s="44"/>
      <c r="D26" s="44"/>
      <c r="E26" s="58"/>
      <c r="F26" s="44"/>
      <c r="G26" s="44"/>
      <c r="H26" s="51"/>
    </row>
    <row r="27" spans="1:8" ht="18.75" x14ac:dyDescent="0.3">
      <c r="A27" s="45" t="s">
        <v>3</v>
      </c>
      <c r="B27" s="51"/>
      <c r="C27" s="44"/>
      <c r="D27" s="44"/>
      <c r="E27" s="58"/>
      <c r="F27" s="44"/>
      <c r="G27" s="44"/>
      <c r="H27" s="51"/>
    </row>
    <row r="28" spans="1:8" ht="18.75" x14ac:dyDescent="0.3">
      <c r="A28" s="461" t="s">
        <v>4</v>
      </c>
      <c r="B28" s="449" t="s">
        <v>5</v>
      </c>
      <c r="C28" s="452" t="s">
        <v>6</v>
      </c>
      <c r="D28" s="442" t="s">
        <v>7</v>
      </c>
      <c r="E28" s="443"/>
      <c r="F28" s="444"/>
      <c r="G28" s="439" t="s">
        <v>8</v>
      </c>
      <c r="H28" s="51"/>
    </row>
    <row r="29" spans="1:8" ht="0.75" customHeight="1" x14ac:dyDescent="0.3">
      <c r="A29" s="461"/>
      <c r="B29" s="450"/>
      <c r="C29" s="453"/>
      <c r="D29" s="445"/>
      <c r="E29" s="446"/>
      <c r="F29" s="447"/>
      <c r="G29" s="440"/>
      <c r="H29" s="51"/>
    </row>
    <row r="30" spans="1:8" ht="18.75" x14ac:dyDescent="0.3">
      <c r="A30" s="461"/>
      <c r="B30" s="451"/>
      <c r="C30" s="454"/>
      <c r="D30" s="6" t="s">
        <v>9</v>
      </c>
      <c r="E30" s="6" t="s">
        <v>10</v>
      </c>
      <c r="F30" s="6" t="s">
        <v>11</v>
      </c>
      <c r="G30" s="441"/>
      <c r="H30" s="51"/>
    </row>
    <row r="31" spans="1:8" ht="18.75" x14ac:dyDescent="0.3">
      <c r="A31" s="435">
        <v>258</v>
      </c>
      <c r="B31" s="377" t="s">
        <v>273</v>
      </c>
      <c r="C31" s="370">
        <v>205</v>
      </c>
      <c r="D31" s="378">
        <v>6.04</v>
      </c>
      <c r="E31" s="352">
        <v>7.27</v>
      </c>
      <c r="F31" s="378">
        <v>34.29</v>
      </c>
      <c r="G31" s="352">
        <v>227.16</v>
      </c>
      <c r="H31" s="51"/>
    </row>
    <row r="32" spans="1:8" ht="18.75" x14ac:dyDescent="0.3">
      <c r="A32" s="436"/>
      <c r="B32" s="379" t="s">
        <v>274</v>
      </c>
      <c r="C32" s="371"/>
      <c r="D32" s="358"/>
      <c r="E32" s="357"/>
      <c r="F32" s="358"/>
      <c r="G32" s="357"/>
      <c r="H32" s="51"/>
    </row>
    <row r="33" spans="1:8" ht="18.75" x14ac:dyDescent="0.3">
      <c r="A33" s="436"/>
      <c r="B33" s="379" t="s">
        <v>61</v>
      </c>
      <c r="C33" s="371"/>
      <c r="D33" s="358"/>
      <c r="E33" s="357"/>
      <c r="F33" s="358"/>
      <c r="G33" s="357"/>
      <c r="H33" s="51"/>
    </row>
    <row r="34" spans="1:8" ht="18.75" x14ac:dyDescent="0.3">
      <c r="A34" s="436"/>
      <c r="B34" s="379" t="s">
        <v>388</v>
      </c>
      <c r="C34" s="371"/>
      <c r="D34" s="358"/>
      <c r="E34" s="357"/>
      <c r="F34" s="358"/>
      <c r="G34" s="357"/>
      <c r="H34" s="51"/>
    </row>
    <row r="35" spans="1:8" ht="18.75" x14ac:dyDescent="0.3">
      <c r="A35" s="436"/>
      <c r="B35" s="379" t="s">
        <v>16</v>
      </c>
      <c r="C35" s="371"/>
      <c r="D35" s="358"/>
      <c r="E35" s="357"/>
      <c r="F35" s="358"/>
      <c r="G35" s="357"/>
      <c r="H35" s="51"/>
    </row>
    <row r="36" spans="1:8" ht="18.75" x14ac:dyDescent="0.3">
      <c r="A36" s="436"/>
      <c r="B36" s="379" t="s">
        <v>275</v>
      </c>
      <c r="C36" s="371"/>
      <c r="D36" s="358"/>
      <c r="E36" s="357"/>
      <c r="F36" s="358"/>
      <c r="G36" s="357"/>
      <c r="H36" s="51"/>
    </row>
    <row r="37" spans="1:8" ht="18.75" x14ac:dyDescent="0.3">
      <c r="A37" s="437"/>
      <c r="B37" s="379"/>
      <c r="C37" s="371"/>
      <c r="D37" s="358"/>
      <c r="E37" s="357"/>
      <c r="F37" s="358"/>
      <c r="G37" s="357"/>
      <c r="H37" s="51"/>
    </row>
    <row r="38" spans="1:8" ht="18.75" x14ac:dyDescent="0.3">
      <c r="A38" s="463">
        <v>496</v>
      </c>
      <c r="B38" s="381" t="s">
        <v>211</v>
      </c>
      <c r="C38" s="382">
        <v>200</v>
      </c>
      <c r="D38" s="345">
        <v>3.77</v>
      </c>
      <c r="E38" s="346">
        <v>3.3</v>
      </c>
      <c r="F38" s="345">
        <v>25</v>
      </c>
      <c r="G38" s="345">
        <v>144</v>
      </c>
      <c r="H38" s="51"/>
    </row>
    <row r="39" spans="1:8" ht="18.75" x14ac:dyDescent="0.3">
      <c r="A39" s="489"/>
      <c r="B39" s="63" t="s">
        <v>362</v>
      </c>
      <c r="C39" s="121"/>
      <c r="D39" s="170"/>
      <c r="E39" s="37"/>
      <c r="F39" s="170"/>
      <c r="G39" s="170"/>
      <c r="H39" s="51"/>
    </row>
    <row r="40" spans="1:8" ht="18.75" x14ac:dyDescent="0.3">
      <c r="A40" s="489"/>
      <c r="B40" s="63" t="s">
        <v>277</v>
      </c>
      <c r="C40" s="121"/>
      <c r="D40" s="170"/>
      <c r="E40" s="37"/>
      <c r="F40" s="170"/>
      <c r="G40" s="170"/>
      <c r="H40" s="51"/>
    </row>
    <row r="41" spans="1:8" ht="18.75" x14ac:dyDescent="0.3">
      <c r="A41" s="490"/>
      <c r="B41" s="68" t="s">
        <v>363</v>
      </c>
      <c r="C41" s="383"/>
      <c r="D41" s="172"/>
      <c r="E41" s="171"/>
      <c r="F41" s="172"/>
      <c r="G41" s="172"/>
      <c r="H41" s="51"/>
    </row>
    <row r="42" spans="1:8" ht="18.75" x14ac:dyDescent="0.3">
      <c r="A42" s="25">
        <v>108</v>
      </c>
      <c r="B42" s="26" t="s">
        <v>23</v>
      </c>
      <c r="C42" s="342">
        <v>50</v>
      </c>
      <c r="D42" s="343">
        <v>1.92</v>
      </c>
      <c r="E42" s="344">
        <v>0.2</v>
      </c>
      <c r="F42" s="343">
        <v>12.56</v>
      </c>
      <c r="G42" s="344">
        <v>132.5</v>
      </c>
      <c r="H42" s="51"/>
    </row>
    <row r="43" spans="1:8" ht="18.75" x14ac:dyDescent="0.3">
      <c r="A43" s="233">
        <v>112</v>
      </c>
      <c r="B43" s="30" t="s">
        <v>57</v>
      </c>
      <c r="C43" s="31">
        <v>200</v>
      </c>
      <c r="D43" s="32">
        <v>0.5</v>
      </c>
      <c r="E43" s="32">
        <v>0</v>
      </c>
      <c r="F43" s="32">
        <v>15</v>
      </c>
      <c r="G43" s="33">
        <v>47</v>
      </c>
      <c r="H43" s="51"/>
    </row>
    <row r="44" spans="1:8" ht="18.75" x14ac:dyDescent="0.3">
      <c r="A44" s="455" t="s">
        <v>24</v>
      </c>
      <c r="B44" s="456"/>
      <c r="C44" s="34">
        <f>SUM(C31:C43)</f>
        <v>655</v>
      </c>
      <c r="D44" s="34">
        <f t="shared" ref="D44:F44" si="1">SUM(D31:D43)</f>
        <v>12.23</v>
      </c>
      <c r="E44" s="34">
        <f t="shared" si="1"/>
        <v>10.77</v>
      </c>
      <c r="F44" s="34">
        <f t="shared" si="1"/>
        <v>86.85</v>
      </c>
      <c r="G44" s="35">
        <f>SUM(G31:G43)</f>
        <v>550.66</v>
      </c>
      <c r="H44" s="51"/>
    </row>
    <row r="45" spans="1:8" ht="18.75" x14ac:dyDescent="0.3">
      <c r="A45" s="51"/>
      <c r="B45" s="262"/>
      <c r="C45" s="58"/>
      <c r="D45" s="58"/>
      <c r="E45" s="58"/>
      <c r="F45" s="58"/>
      <c r="G45" s="263"/>
      <c r="H45" s="51"/>
    </row>
    <row r="46" spans="1:8" ht="18.75" x14ac:dyDescent="0.3">
      <c r="A46" s="51"/>
      <c r="B46" s="58"/>
      <c r="C46" s="58"/>
      <c r="D46" s="58"/>
      <c r="E46" s="58"/>
      <c r="F46" s="58"/>
      <c r="G46" s="58"/>
      <c r="H46" s="51"/>
    </row>
    <row r="47" spans="1:8" x14ac:dyDescent="0.25">
      <c r="B47" s="41"/>
      <c r="C47" s="41"/>
      <c r="D47" s="41"/>
      <c r="E47" s="41"/>
      <c r="F47" s="41"/>
      <c r="G47" s="41"/>
    </row>
    <row r="48" spans="1:8" x14ac:dyDescent="0.25">
      <c r="B48" s="41"/>
      <c r="C48" s="41"/>
      <c r="D48" s="41"/>
      <c r="E48" s="41"/>
      <c r="F48" s="41"/>
      <c r="G48" s="41"/>
    </row>
    <row r="49" spans="2:7" x14ac:dyDescent="0.25">
      <c r="B49" s="41"/>
      <c r="C49" s="41"/>
      <c r="D49" s="41"/>
      <c r="E49" s="41"/>
      <c r="F49" s="41"/>
      <c r="G49" s="41"/>
    </row>
    <row r="50" spans="2:7" x14ac:dyDescent="0.25">
      <c r="B50" s="41"/>
      <c r="C50" s="41"/>
      <c r="D50" s="41"/>
      <c r="E50" s="41"/>
      <c r="F50" s="41"/>
      <c r="G50" s="41"/>
    </row>
    <row r="51" spans="2:7" x14ac:dyDescent="0.25">
      <c r="B51" s="41"/>
      <c r="C51" s="41"/>
      <c r="D51" s="41"/>
      <c r="E51" s="41"/>
      <c r="F51" s="41"/>
      <c r="G51" s="41"/>
    </row>
    <row r="52" spans="2:7" x14ac:dyDescent="0.25">
      <c r="B52" s="41"/>
      <c r="C52" s="41"/>
      <c r="D52" s="41"/>
      <c r="E52" s="41"/>
      <c r="F52" s="41"/>
      <c r="G52" s="41"/>
    </row>
    <row r="53" spans="2:7" x14ac:dyDescent="0.25">
      <c r="B53" s="41"/>
      <c r="C53" s="41"/>
      <c r="D53" s="41"/>
      <c r="E53" s="41"/>
      <c r="F53" s="41"/>
      <c r="G53" s="41"/>
    </row>
    <row r="54" spans="2:7" x14ac:dyDescent="0.25">
      <c r="B54" s="41"/>
      <c r="C54" s="41"/>
      <c r="D54" s="41"/>
      <c r="E54" s="41"/>
      <c r="F54" s="41"/>
      <c r="G54" s="41"/>
    </row>
    <row r="55" spans="2:7" x14ac:dyDescent="0.25">
      <c r="B55" s="41"/>
      <c r="C55" s="41"/>
      <c r="D55" s="41"/>
      <c r="E55" s="41"/>
      <c r="F55" s="41"/>
      <c r="G55" s="41"/>
    </row>
    <row r="56" spans="2:7" x14ac:dyDescent="0.25">
      <c r="B56" s="41"/>
      <c r="C56" s="41"/>
      <c r="D56" s="41"/>
      <c r="E56" s="41"/>
      <c r="F56" s="41"/>
      <c r="G56" s="41"/>
    </row>
    <row r="57" spans="2:7" x14ac:dyDescent="0.25">
      <c r="B57" s="41"/>
      <c r="C57" s="41"/>
      <c r="D57" s="41"/>
      <c r="E57" s="41"/>
      <c r="F57" s="41"/>
      <c r="G57" s="41"/>
    </row>
    <row r="58" spans="2:7" x14ac:dyDescent="0.25">
      <c r="B58" s="41"/>
      <c r="C58" s="41"/>
      <c r="D58" s="41"/>
      <c r="E58" s="41"/>
      <c r="F58" s="41"/>
      <c r="G58" s="41"/>
    </row>
    <row r="59" spans="2:7" x14ac:dyDescent="0.25">
      <c r="B59" s="41"/>
      <c r="C59" s="41"/>
      <c r="D59" s="41"/>
      <c r="E59" s="41"/>
      <c r="F59" s="41"/>
      <c r="G59" s="41"/>
    </row>
    <row r="60" spans="2:7" x14ac:dyDescent="0.25">
      <c r="B60" s="41"/>
      <c r="C60" s="41"/>
      <c r="D60" s="41"/>
      <c r="E60" s="41"/>
      <c r="F60" s="41"/>
      <c r="G60" s="41"/>
    </row>
    <row r="61" spans="2:7" x14ac:dyDescent="0.25">
      <c r="B61" s="41"/>
      <c r="C61" s="41"/>
      <c r="D61" s="41"/>
      <c r="E61" s="41"/>
      <c r="F61" s="41"/>
      <c r="G61" s="41"/>
    </row>
    <row r="62" spans="2:7" x14ac:dyDescent="0.25">
      <c r="B62" s="41"/>
      <c r="C62" s="41"/>
      <c r="D62" s="41"/>
      <c r="E62" s="41"/>
      <c r="F62" s="41"/>
      <c r="G62" s="41"/>
    </row>
    <row r="63" spans="2:7" x14ac:dyDescent="0.25">
      <c r="B63" s="41"/>
      <c r="C63" s="41"/>
      <c r="D63" s="41"/>
      <c r="E63" s="41"/>
      <c r="F63" s="41"/>
      <c r="G63" s="41"/>
    </row>
    <row r="64" spans="2:7" x14ac:dyDescent="0.25">
      <c r="B64" s="41"/>
      <c r="C64" s="41"/>
      <c r="D64" s="41"/>
      <c r="E64" s="41"/>
      <c r="F64" s="41"/>
      <c r="G64" s="41"/>
    </row>
  </sheetData>
  <mergeCells count="16">
    <mergeCell ref="A21:B21"/>
    <mergeCell ref="A44:B44"/>
    <mergeCell ref="A5:A7"/>
    <mergeCell ref="A8:A14"/>
    <mergeCell ref="A15:A18"/>
    <mergeCell ref="A28:A30"/>
    <mergeCell ref="A31:A37"/>
    <mergeCell ref="A38:A41"/>
    <mergeCell ref="B5:B7"/>
    <mergeCell ref="B28:B30"/>
    <mergeCell ref="C5:C7"/>
    <mergeCell ref="C28:C30"/>
    <mergeCell ref="G5:G7"/>
    <mergeCell ref="G28:G30"/>
    <mergeCell ref="D5:F6"/>
    <mergeCell ref="D28:F29"/>
  </mergeCells>
  <pageMargins left="0.39370078740157499" right="0.196850393700787" top="0.39370078740157499" bottom="0.196850393700787" header="0.31496062992126" footer="0.118110236220472"/>
  <pageSetup paperSize="9" scale="70" orientation="portrait" r:id="rId1"/>
  <rowBreaks count="1" manualBreakCount="1">
    <brk id="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view="pageBreakPreview" topLeftCell="A10" zoomScale="60" zoomScaleNormal="85" workbookViewId="0">
      <selection activeCell="A37" sqref="A37:G40"/>
    </sheetView>
  </sheetViews>
  <sheetFormatPr defaultColWidth="9" defaultRowHeight="15" x14ac:dyDescent="0.25"/>
  <cols>
    <col min="1" max="1" width="9.140625" customWidth="1"/>
    <col min="2" max="2" width="60.7109375" customWidth="1"/>
    <col min="3" max="3" width="10.28515625" customWidth="1"/>
    <col min="4" max="5" width="9.28515625" customWidth="1"/>
    <col min="6" max="6" width="9.42578125" customWidth="1"/>
    <col min="7" max="7" width="21.42578125" customWidth="1"/>
  </cols>
  <sheetData>
    <row r="1" spans="1:8" ht="18.75" x14ac:dyDescent="0.3">
      <c r="A1" s="1" t="s">
        <v>279</v>
      </c>
      <c r="B1" s="2"/>
      <c r="C1" s="51"/>
      <c r="D1" s="1"/>
      <c r="E1" s="2"/>
      <c r="F1" s="2"/>
      <c r="G1" s="51"/>
      <c r="H1" s="51"/>
    </row>
    <row r="2" spans="1:8" ht="18.75" x14ac:dyDescent="0.3">
      <c r="A2" s="1" t="s">
        <v>1</v>
      </c>
      <c r="B2" s="2"/>
      <c r="C2" s="2"/>
      <c r="D2" s="2"/>
      <c r="E2" s="2"/>
      <c r="F2" s="2"/>
      <c r="G2" s="2"/>
      <c r="H2" s="51"/>
    </row>
    <row r="3" spans="1:8" ht="18.75" x14ac:dyDescent="0.3">
      <c r="A3" s="3" t="s">
        <v>2</v>
      </c>
      <c r="B3" s="4"/>
      <c r="C3" s="5"/>
      <c r="D3" s="5"/>
      <c r="E3" s="51"/>
      <c r="F3" s="5"/>
      <c r="G3" s="5"/>
      <c r="H3" s="51"/>
    </row>
    <row r="4" spans="1:8" ht="18.75" x14ac:dyDescent="0.3">
      <c r="A4" s="3" t="s">
        <v>3</v>
      </c>
      <c r="B4" s="51"/>
      <c r="C4" s="5"/>
      <c r="D4" s="5"/>
      <c r="E4" s="51"/>
      <c r="F4" s="5"/>
      <c r="G4" s="5"/>
      <c r="H4" s="51"/>
    </row>
    <row r="5" spans="1:8" ht="18.75" x14ac:dyDescent="0.3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  <c r="H5" s="51"/>
    </row>
    <row r="6" spans="1:8" ht="1.5" customHeight="1" x14ac:dyDescent="0.3">
      <c r="A6" s="461"/>
      <c r="B6" s="450"/>
      <c r="C6" s="453"/>
      <c r="D6" s="445"/>
      <c r="E6" s="446"/>
      <c r="F6" s="447"/>
      <c r="G6" s="440"/>
      <c r="H6" s="51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  <c r="H7" s="51"/>
    </row>
    <row r="8" spans="1:8" ht="18.75" x14ac:dyDescent="0.3">
      <c r="A8" s="462">
        <v>262</v>
      </c>
      <c r="B8" s="109" t="s">
        <v>12</v>
      </c>
      <c r="C8" s="349">
        <v>205</v>
      </c>
      <c r="D8" s="340">
        <v>6.2</v>
      </c>
      <c r="E8" s="339">
        <v>8.0500000000000007</v>
      </c>
      <c r="F8" s="340">
        <v>31.09</v>
      </c>
      <c r="G8" s="341">
        <v>222.02</v>
      </c>
      <c r="H8" s="2"/>
    </row>
    <row r="9" spans="1:8" ht="18.75" x14ac:dyDescent="0.3">
      <c r="A9" s="462"/>
      <c r="B9" s="237" t="s">
        <v>13</v>
      </c>
      <c r="C9" s="238"/>
      <c r="D9" s="239"/>
      <c r="E9" s="240"/>
      <c r="F9" s="239"/>
      <c r="G9" s="240"/>
      <c r="H9" s="2"/>
    </row>
    <row r="10" spans="1:8" ht="18.75" x14ac:dyDescent="0.3">
      <c r="A10" s="462"/>
      <c r="B10" s="237" t="s">
        <v>14</v>
      </c>
      <c r="C10" s="238"/>
      <c r="D10" s="239"/>
      <c r="E10" s="240"/>
      <c r="F10" s="239"/>
      <c r="G10" s="240"/>
      <c r="H10" s="2"/>
    </row>
    <row r="11" spans="1:8" ht="18.75" x14ac:dyDescent="0.3">
      <c r="A11" s="462"/>
      <c r="B11" s="241" t="s">
        <v>152</v>
      </c>
      <c r="C11" s="242"/>
      <c r="D11" s="239"/>
      <c r="E11" s="240"/>
      <c r="F11" s="239"/>
      <c r="G11" s="240"/>
      <c r="H11" s="2"/>
    </row>
    <row r="12" spans="1:8" ht="18.75" x14ac:dyDescent="0.3">
      <c r="A12" s="462"/>
      <c r="B12" s="237" t="s">
        <v>150</v>
      </c>
      <c r="C12" s="238"/>
      <c r="D12" s="239"/>
      <c r="E12" s="240"/>
      <c r="F12" s="239"/>
      <c r="G12" s="240"/>
      <c r="H12" s="2"/>
    </row>
    <row r="13" spans="1:8" ht="18.75" x14ac:dyDescent="0.3">
      <c r="A13" s="435">
        <v>501</v>
      </c>
      <c r="B13" s="384" t="s">
        <v>18</v>
      </c>
      <c r="C13" s="385">
        <v>200</v>
      </c>
      <c r="D13" s="345">
        <v>2.79</v>
      </c>
      <c r="E13" s="345">
        <v>3.19</v>
      </c>
      <c r="F13" s="345">
        <v>19.71</v>
      </c>
      <c r="G13" s="345">
        <v>118.69</v>
      </c>
      <c r="H13" s="51"/>
    </row>
    <row r="14" spans="1:8" ht="18.75" x14ac:dyDescent="0.3">
      <c r="A14" s="436"/>
      <c r="B14" s="379" t="s">
        <v>19</v>
      </c>
      <c r="C14" s="371"/>
      <c r="D14" s="358"/>
      <c r="E14" s="357"/>
      <c r="F14" s="358"/>
      <c r="G14" s="357"/>
      <c r="H14" s="51"/>
    </row>
    <row r="15" spans="1:8" ht="18.75" x14ac:dyDescent="0.3">
      <c r="A15" s="436"/>
      <c r="B15" s="379" t="s">
        <v>91</v>
      </c>
      <c r="C15" s="371"/>
      <c r="D15" s="358"/>
      <c r="E15" s="357"/>
      <c r="F15" s="358"/>
      <c r="G15" s="357"/>
      <c r="H15" s="51"/>
    </row>
    <row r="16" spans="1:8" ht="18.75" x14ac:dyDescent="0.3">
      <c r="A16" s="436"/>
      <c r="B16" s="379" t="s">
        <v>280</v>
      </c>
      <c r="C16" s="371"/>
      <c r="D16" s="358"/>
      <c r="E16" s="357"/>
      <c r="F16" s="358"/>
      <c r="G16" s="357"/>
      <c r="H16" s="51"/>
    </row>
    <row r="17" spans="1:8" ht="18.75" x14ac:dyDescent="0.3">
      <c r="A17" s="286">
        <v>108</v>
      </c>
      <c r="B17" s="302" t="s">
        <v>23</v>
      </c>
      <c r="C17" s="347">
        <v>50</v>
      </c>
      <c r="D17" s="348">
        <v>1.92</v>
      </c>
      <c r="E17" s="348">
        <v>0.2</v>
      </c>
      <c r="F17" s="348">
        <v>12.56</v>
      </c>
      <c r="G17" s="348">
        <v>132.5</v>
      </c>
      <c r="H17" s="51"/>
    </row>
    <row r="18" spans="1:8" ht="18.75" x14ac:dyDescent="0.3">
      <c r="A18" s="118">
        <v>112</v>
      </c>
      <c r="B18" s="30" t="s">
        <v>57</v>
      </c>
      <c r="C18" s="31">
        <v>200</v>
      </c>
      <c r="D18" s="32">
        <v>0.5</v>
      </c>
      <c r="E18" s="32">
        <v>0</v>
      </c>
      <c r="F18" s="32">
        <v>15</v>
      </c>
      <c r="G18" s="33">
        <v>47</v>
      </c>
      <c r="H18" s="51"/>
    </row>
    <row r="19" spans="1:8" ht="18.75" x14ac:dyDescent="0.3">
      <c r="A19" s="455" t="s">
        <v>24</v>
      </c>
      <c r="B19" s="456"/>
      <c r="C19" s="224">
        <f>SUM(C8:C18)</f>
        <v>655</v>
      </c>
      <c r="D19" s="224">
        <f t="shared" ref="D19:G19" si="0">SUM(D8:D18)</f>
        <v>11.41</v>
      </c>
      <c r="E19" s="224">
        <f t="shared" si="0"/>
        <v>11.44</v>
      </c>
      <c r="F19" s="224">
        <f t="shared" si="0"/>
        <v>78.36</v>
      </c>
      <c r="G19" s="224">
        <f t="shared" si="0"/>
        <v>520.21</v>
      </c>
      <c r="H19" s="51"/>
    </row>
    <row r="20" spans="1:8" ht="18.75" x14ac:dyDescent="0.3">
      <c r="A20" s="122"/>
      <c r="B20" s="4"/>
      <c r="C20" s="123"/>
      <c r="D20" s="123"/>
      <c r="E20" s="123"/>
      <c r="F20" s="123"/>
      <c r="G20" s="36"/>
      <c r="H20" s="51"/>
    </row>
    <row r="21" spans="1:8" ht="18.75" x14ac:dyDescent="0.3">
      <c r="A21" s="122"/>
      <c r="B21" s="4"/>
      <c r="C21" s="123"/>
      <c r="D21" s="123"/>
      <c r="E21" s="123"/>
      <c r="F21" s="123"/>
      <c r="G21" s="36"/>
      <c r="H21" s="51"/>
    </row>
    <row r="22" spans="1:8" ht="18.75" x14ac:dyDescent="0.3">
      <c r="A22" s="3" t="s">
        <v>25</v>
      </c>
      <c r="B22" s="51"/>
      <c r="C22" s="5"/>
      <c r="D22" s="5"/>
      <c r="E22" s="51"/>
      <c r="F22" s="3"/>
      <c r="G22" s="45"/>
      <c r="H22" s="51"/>
    </row>
    <row r="23" spans="1:8" ht="18.75" x14ac:dyDescent="0.3">
      <c r="A23" s="448">
        <v>4</v>
      </c>
      <c r="B23" s="243" t="s">
        <v>26</v>
      </c>
      <c r="C23" s="135">
        <v>60</v>
      </c>
      <c r="D23" s="126">
        <v>0.5</v>
      </c>
      <c r="E23" s="126">
        <v>3.04</v>
      </c>
      <c r="F23" s="126">
        <v>3.19</v>
      </c>
      <c r="G23" s="61">
        <v>42.01</v>
      </c>
      <c r="H23" s="51"/>
    </row>
    <row r="24" spans="1:8" ht="18.75" x14ac:dyDescent="0.3">
      <c r="A24" s="448"/>
      <c r="B24" s="244" t="s">
        <v>27</v>
      </c>
      <c r="C24" s="136"/>
      <c r="D24" s="129"/>
      <c r="E24" s="129"/>
      <c r="F24" s="129"/>
      <c r="G24" s="65"/>
      <c r="H24" s="51"/>
    </row>
    <row r="25" spans="1:8" ht="18.75" x14ac:dyDescent="0.3">
      <c r="A25" s="448"/>
      <c r="B25" s="244" t="s">
        <v>28</v>
      </c>
      <c r="C25" s="136"/>
      <c r="D25" s="129"/>
      <c r="E25" s="129"/>
      <c r="F25" s="129"/>
      <c r="G25" s="65"/>
      <c r="H25" s="51"/>
    </row>
    <row r="26" spans="1:8" ht="18.75" x14ac:dyDescent="0.3">
      <c r="A26" s="448"/>
      <c r="B26" s="244" t="s">
        <v>29</v>
      </c>
      <c r="C26" s="136"/>
      <c r="D26" s="129"/>
      <c r="E26" s="129"/>
      <c r="F26" s="129"/>
      <c r="G26" s="65"/>
      <c r="H26" s="51"/>
    </row>
    <row r="27" spans="1:8" ht="18.75" x14ac:dyDescent="0.3">
      <c r="A27" s="448"/>
      <c r="B27" s="244" t="s">
        <v>30</v>
      </c>
      <c r="C27" s="136"/>
      <c r="D27" s="129"/>
      <c r="E27" s="129"/>
      <c r="F27" s="129"/>
      <c r="G27" s="65"/>
      <c r="H27" s="51"/>
    </row>
    <row r="28" spans="1:8" ht="18.75" x14ac:dyDescent="0.3">
      <c r="A28" s="448"/>
      <c r="B28" s="245" t="s">
        <v>31</v>
      </c>
      <c r="C28" s="138"/>
      <c r="D28" s="132"/>
      <c r="E28" s="132"/>
      <c r="F28" s="132"/>
      <c r="G28" s="70"/>
      <c r="H28" s="2"/>
    </row>
    <row r="29" spans="1:8" ht="18.75" x14ac:dyDescent="0.3">
      <c r="A29" s="425">
        <v>144</v>
      </c>
      <c r="B29" s="246" t="s">
        <v>32</v>
      </c>
      <c r="C29" s="135">
        <v>200</v>
      </c>
      <c r="D29" s="127">
        <v>1.87</v>
      </c>
      <c r="E29" s="61">
        <v>3.11</v>
      </c>
      <c r="F29" s="62">
        <v>10.89</v>
      </c>
      <c r="G29" s="61">
        <v>79.03</v>
      </c>
      <c r="H29" s="2"/>
    </row>
    <row r="30" spans="1:8" ht="18.75" x14ac:dyDescent="0.3">
      <c r="A30" s="426"/>
      <c r="B30" s="44" t="s">
        <v>33</v>
      </c>
      <c r="C30" s="136"/>
      <c r="D30" s="130"/>
      <c r="E30" s="129"/>
      <c r="F30" s="130"/>
      <c r="G30" s="65"/>
      <c r="H30" s="2"/>
    </row>
    <row r="31" spans="1:8" ht="18.75" x14ac:dyDescent="0.3">
      <c r="A31" s="426"/>
      <c r="B31" s="44" t="s">
        <v>34</v>
      </c>
      <c r="C31" s="136"/>
      <c r="D31" s="130"/>
      <c r="E31" s="129"/>
      <c r="F31" s="130"/>
      <c r="G31" s="65"/>
      <c r="H31" s="2"/>
    </row>
    <row r="32" spans="1:8" ht="18.75" x14ac:dyDescent="0.3">
      <c r="A32" s="426"/>
      <c r="B32" s="44" t="s">
        <v>35</v>
      </c>
      <c r="C32" s="136"/>
      <c r="D32" s="130"/>
      <c r="E32" s="129"/>
      <c r="F32" s="130"/>
      <c r="G32" s="65"/>
      <c r="H32" s="2"/>
    </row>
    <row r="33" spans="1:8" ht="18.75" x14ac:dyDescent="0.3">
      <c r="A33" s="426"/>
      <c r="B33" s="44" t="s">
        <v>36</v>
      </c>
      <c r="C33" s="136"/>
      <c r="D33" s="130"/>
      <c r="E33" s="129"/>
      <c r="F33" s="130"/>
      <c r="G33" s="65"/>
      <c r="H33" s="2"/>
    </row>
    <row r="34" spans="1:8" ht="18.75" x14ac:dyDescent="0.3">
      <c r="A34" s="426"/>
      <c r="B34" s="44" t="s">
        <v>37</v>
      </c>
      <c r="C34" s="136"/>
      <c r="D34" s="130"/>
      <c r="E34" s="129"/>
      <c r="F34" s="130"/>
      <c r="G34" s="65"/>
      <c r="H34" s="2"/>
    </row>
    <row r="35" spans="1:8" ht="18.75" x14ac:dyDescent="0.3">
      <c r="A35" s="426"/>
      <c r="B35" s="44" t="s">
        <v>38</v>
      </c>
      <c r="C35" s="136"/>
      <c r="D35" s="130"/>
      <c r="E35" s="129"/>
      <c r="F35" s="130"/>
      <c r="G35" s="65"/>
      <c r="H35" s="2"/>
    </row>
    <row r="36" spans="1:8" ht="18.75" x14ac:dyDescent="0.3">
      <c r="A36" s="427"/>
      <c r="B36" s="247" t="s">
        <v>39</v>
      </c>
      <c r="C36" s="138"/>
      <c r="D36" s="133"/>
      <c r="E36" s="132"/>
      <c r="F36" s="133"/>
      <c r="G36" s="70"/>
      <c r="H36" s="2"/>
    </row>
    <row r="37" spans="1:8" ht="18.75" x14ac:dyDescent="0.3">
      <c r="A37" s="463">
        <v>395</v>
      </c>
      <c r="B37" s="73" t="s">
        <v>40</v>
      </c>
      <c r="C37" s="207">
        <v>90</v>
      </c>
      <c r="D37" s="62">
        <v>9.36</v>
      </c>
      <c r="E37" s="61">
        <v>18.809999999999999</v>
      </c>
      <c r="F37" s="62">
        <v>0</v>
      </c>
      <c r="G37" s="61">
        <v>207</v>
      </c>
      <c r="H37" s="2"/>
    </row>
    <row r="38" spans="1:8" ht="18.75" x14ac:dyDescent="0.3">
      <c r="A38" s="464"/>
      <c r="B38" s="63" t="s">
        <v>41</v>
      </c>
      <c r="C38" s="204"/>
      <c r="D38" s="65"/>
      <c r="E38" s="66"/>
      <c r="F38" s="65"/>
      <c r="G38" s="65"/>
      <c r="H38" s="2"/>
    </row>
    <row r="39" spans="1:8" ht="18.75" x14ac:dyDescent="0.3">
      <c r="A39" s="464"/>
      <c r="B39" s="63" t="s">
        <v>42</v>
      </c>
      <c r="C39" s="204"/>
      <c r="D39" s="65"/>
      <c r="E39" s="66"/>
      <c r="F39" s="65"/>
      <c r="G39" s="65"/>
      <c r="H39" s="2"/>
    </row>
    <row r="40" spans="1:8" ht="18.75" x14ac:dyDescent="0.3">
      <c r="A40" s="465"/>
      <c r="B40" s="68" t="s">
        <v>43</v>
      </c>
      <c r="C40" s="205"/>
      <c r="D40" s="70"/>
      <c r="E40" s="71"/>
      <c r="F40" s="70"/>
      <c r="G40" s="70"/>
      <c r="H40" s="2"/>
    </row>
    <row r="41" spans="1:8" ht="18.75" x14ac:dyDescent="0.3">
      <c r="A41" s="466">
        <v>237</v>
      </c>
      <c r="B41" s="59" t="s">
        <v>44</v>
      </c>
      <c r="C41" s="248">
        <v>150</v>
      </c>
      <c r="D41" s="127">
        <v>8.73</v>
      </c>
      <c r="E41" s="126">
        <v>5.43</v>
      </c>
      <c r="F41" s="127">
        <v>45</v>
      </c>
      <c r="G41" s="61">
        <v>263.8</v>
      </c>
      <c r="H41" s="2"/>
    </row>
    <row r="42" spans="1:8" ht="18.75" x14ac:dyDescent="0.3">
      <c r="A42" s="466"/>
      <c r="B42" s="63" t="s">
        <v>45</v>
      </c>
      <c r="C42" s="142"/>
      <c r="D42" s="130"/>
      <c r="E42" s="129"/>
      <c r="F42" s="130"/>
      <c r="G42" s="65"/>
      <c r="H42" s="51"/>
    </row>
    <row r="43" spans="1:8" ht="18.75" x14ac:dyDescent="0.3">
      <c r="A43" s="466"/>
      <c r="B43" s="63" t="s">
        <v>46</v>
      </c>
      <c r="C43" s="142"/>
      <c r="D43" s="130"/>
      <c r="E43" s="129"/>
      <c r="F43" s="130"/>
      <c r="G43" s="65"/>
      <c r="H43" s="51"/>
    </row>
    <row r="44" spans="1:8" ht="18.75" x14ac:dyDescent="0.3">
      <c r="A44" s="466"/>
      <c r="B44" s="63" t="s">
        <v>47</v>
      </c>
      <c r="C44" s="142"/>
      <c r="D44" s="130"/>
      <c r="E44" s="129"/>
      <c r="F44" s="130"/>
      <c r="G44" s="65"/>
      <c r="H44" s="51"/>
    </row>
    <row r="45" spans="1:8" ht="18.75" x14ac:dyDescent="0.3">
      <c r="A45" s="466"/>
      <c r="B45" s="68" t="s">
        <v>39</v>
      </c>
      <c r="C45" s="143"/>
      <c r="D45" s="133"/>
      <c r="E45" s="132"/>
      <c r="F45" s="133"/>
      <c r="G45" s="70"/>
      <c r="H45" s="51"/>
    </row>
    <row r="46" spans="1:8" ht="18.75" x14ac:dyDescent="0.3">
      <c r="A46" s="72">
        <v>518</v>
      </c>
      <c r="B46" s="214" t="s">
        <v>48</v>
      </c>
      <c r="C46" s="83">
        <v>200</v>
      </c>
      <c r="D46" s="84">
        <v>1.4</v>
      </c>
      <c r="E46" s="84">
        <v>0</v>
      </c>
      <c r="F46" s="194">
        <v>25.6</v>
      </c>
      <c r="G46" s="194">
        <v>84</v>
      </c>
      <c r="H46" s="51"/>
    </row>
    <row r="47" spans="1:8" ht="18.75" x14ac:dyDescent="0.3">
      <c r="A47" s="72">
        <v>108</v>
      </c>
      <c r="B47" s="86" t="s">
        <v>23</v>
      </c>
      <c r="C47" s="27">
        <v>40</v>
      </c>
      <c r="D47" s="28">
        <v>1.54</v>
      </c>
      <c r="E47" s="29">
        <v>0.16</v>
      </c>
      <c r="F47" s="28">
        <v>10.050000000000001</v>
      </c>
      <c r="G47" s="29">
        <v>106</v>
      </c>
      <c r="H47" s="51"/>
    </row>
    <row r="48" spans="1:8" ht="18.75" x14ac:dyDescent="0.3">
      <c r="A48" s="72">
        <v>109</v>
      </c>
      <c r="B48" s="86" t="s">
        <v>49</v>
      </c>
      <c r="C48" s="87">
        <v>40</v>
      </c>
      <c r="D48" s="88">
        <v>0.8</v>
      </c>
      <c r="E48" s="88">
        <v>0.32</v>
      </c>
      <c r="F48" s="88">
        <v>5.6</v>
      </c>
      <c r="G48" s="29">
        <v>89.6</v>
      </c>
      <c r="H48" s="51"/>
    </row>
    <row r="49" spans="1:8" ht="18.75" x14ac:dyDescent="0.3">
      <c r="A49" s="457" t="s">
        <v>50</v>
      </c>
      <c r="B49" s="458"/>
      <c r="C49" s="215">
        <f>SUM(C23:C48)</f>
        <v>780</v>
      </c>
      <c r="D49" s="215">
        <f t="shared" ref="D49:G49" si="1">SUM(D23:D48)</f>
        <v>24.2</v>
      </c>
      <c r="E49" s="215">
        <f t="shared" si="1"/>
        <v>30.87</v>
      </c>
      <c r="F49" s="215">
        <f t="shared" si="1"/>
        <v>100.33</v>
      </c>
      <c r="G49" s="215">
        <f t="shared" si="1"/>
        <v>871.43999999999994</v>
      </c>
      <c r="H49" s="51"/>
    </row>
    <row r="50" spans="1:8" ht="18.75" x14ac:dyDescent="0.3">
      <c r="A50" s="433" t="s">
        <v>51</v>
      </c>
      <c r="B50" s="434"/>
      <c r="C50" s="215">
        <f>SUM(C24:C49)</f>
        <v>1500</v>
      </c>
      <c r="D50" s="215">
        <f t="shared" ref="D50:F50" si="2">SUM(D24:D49)</f>
        <v>47.9</v>
      </c>
      <c r="E50" s="215">
        <f t="shared" si="2"/>
        <v>58.7</v>
      </c>
      <c r="F50" s="215">
        <f t="shared" si="2"/>
        <v>197.47</v>
      </c>
      <c r="G50" s="215">
        <v>1363.54</v>
      </c>
      <c r="H50" s="51"/>
    </row>
    <row r="51" spans="1:8" ht="18.75" x14ac:dyDescent="0.3">
      <c r="A51" s="155"/>
      <c r="B51" s="155"/>
      <c r="C51" s="228"/>
      <c r="D51" s="157"/>
      <c r="E51" s="157"/>
      <c r="F51" s="157"/>
      <c r="G51" s="157"/>
      <c r="H51" s="51"/>
    </row>
    <row r="52" spans="1:8" ht="18.75" x14ac:dyDescent="0.3">
      <c r="A52" s="3" t="s">
        <v>52</v>
      </c>
      <c r="C52" s="90"/>
      <c r="D52" s="91"/>
      <c r="E52" s="91"/>
      <c r="F52" s="91"/>
      <c r="G52" s="39"/>
      <c r="H52" s="51"/>
    </row>
    <row r="53" spans="1:8" ht="18.75" x14ac:dyDescent="0.3">
      <c r="A53" s="72"/>
      <c r="B53" s="106" t="s">
        <v>53</v>
      </c>
      <c r="C53" s="31">
        <v>60</v>
      </c>
      <c r="D53" s="32">
        <v>2.2799999999999998</v>
      </c>
      <c r="E53" s="32">
        <v>1.52</v>
      </c>
      <c r="F53" s="32">
        <v>61.56</v>
      </c>
      <c r="G53" s="33">
        <v>269.5</v>
      </c>
      <c r="H53" s="51"/>
    </row>
    <row r="54" spans="1:8" ht="18.75" x14ac:dyDescent="0.3">
      <c r="A54" s="72">
        <v>515</v>
      </c>
      <c r="B54" s="106" t="s">
        <v>261</v>
      </c>
      <c r="C54" s="167">
        <v>200</v>
      </c>
      <c r="D54" s="168">
        <v>5.8</v>
      </c>
      <c r="E54" s="168">
        <v>5</v>
      </c>
      <c r="F54" s="168">
        <v>9.6</v>
      </c>
      <c r="G54" s="249">
        <v>106</v>
      </c>
      <c r="H54" s="2"/>
    </row>
    <row r="55" spans="1:8" ht="18.75" x14ac:dyDescent="0.3">
      <c r="A55" s="72">
        <v>112</v>
      </c>
      <c r="B55" s="106" t="s">
        <v>57</v>
      </c>
      <c r="C55" s="31">
        <v>200</v>
      </c>
      <c r="D55" s="32">
        <v>0.5</v>
      </c>
      <c r="E55" s="32">
        <v>0</v>
      </c>
      <c r="F55" s="32">
        <v>15</v>
      </c>
      <c r="G55" s="33">
        <v>95</v>
      </c>
      <c r="H55" s="2"/>
    </row>
    <row r="56" spans="1:8" ht="18.75" customHeight="1" x14ac:dyDescent="0.3">
      <c r="A56" s="431" t="s">
        <v>58</v>
      </c>
      <c r="B56" s="432"/>
      <c r="C56" s="107">
        <f>SUM(C53:C55)</f>
        <v>460</v>
      </c>
      <c r="D56" s="107">
        <f t="shared" ref="D56:G56" si="3">SUM(D53:D55)</f>
        <v>8.58</v>
      </c>
      <c r="E56" s="107">
        <f t="shared" si="3"/>
        <v>6.52</v>
      </c>
      <c r="F56" s="107">
        <f t="shared" si="3"/>
        <v>86.16</v>
      </c>
      <c r="G56" s="107">
        <f t="shared" si="3"/>
        <v>470.5</v>
      </c>
      <c r="H56" s="2"/>
    </row>
    <row r="57" spans="1:8" ht="18.75" customHeight="1" x14ac:dyDescent="0.3">
      <c r="A57" s="433" t="s">
        <v>386</v>
      </c>
      <c r="B57" s="434"/>
      <c r="C57" s="107">
        <v>1240</v>
      </c>
      <c r="D57" s="107">
        <v>30.78</v>
      </c>
      <c r="E57" s="107">
        <v>36.909999999999997</v>
      </c>
      <c r="F57" s="107">
        <v>182.04</v>
      </c>
      <c r="G57" s="107">
        <v>1340.33</v>
      </c>
      <c r="H57" s="2"/>
    </row>
    <row r="58" spans="1:8" ht="18.75" x14ac:dyDescent="0.3">
      <c r="A58" s="155"/>
      <c r="B58" s="155"/>
      <c r="C58" s="228"/>
      <c r="D58" s="157"/>
      <c r="E58" s="157"/>
      <c r="F58" s="157"/>
      <c r="G58" s="157"/>
      <c r="H58" s="2"/>
    </row>
    <row r="59" spans="1:8" ht="18.75" x14ac:dyDescent="0.3">
      <c r="A59" s="1" t="s">
        <v>279</v>
      </c>
      <c r="B59" s="2"/>
      <c r="C59" s="51"/>
      <c r="D59" s="1"/>
      <c r="E59" s="2"/>
      <c r="F59" s="2"/>
      <c r="G59" s="58"/>
      <c r="H59" s="51"/>
    </row>
    <row r="60" spans="1:8" ht="18.75" x14ac:dyDescent="0.3">
      <c r="A60" s="1" t="s">
        <v>1</v>
      </c>
      <c r="B60" s="2"/>
      <c r="C60" s="2"/>
      <c r="D60" s="2"/>
      <c r="E60" s="2"/>
      <c r="F60" s="2"/>
      <c r="G60" s="40"/>
      <c r="H60" s="51"/>
    </row>
    <row r="61" spans="1:8" ht="18.75" x14ac:dyDescent="0.3">
      <c r="A61" s="3" t="s">
        <v>59</v>
      </c>
      <c r="B61" s="4"/>
      <c r="C61" s="5"/>
      <c r="D61" s="5"/>
      <c r="E61" s="51"/>
      <c r="F61" s="5"/>
      <c r="G61" s="44"/>
      <c r="H61" s="51"/>
    </row>
    <row r="62" spans="1:8" ht="18.75" x14ac:dyDescent="0.3">
      <c r="A62" s="3" t="s">
        <v>3</v>
      </c>
      <c r="B62" s="51"/>
      <c r="C62" s="5"/>
      <c r="D62" s="5"/>
      <c r="E62" s="51"/>
      <c r="F62" s="5"/>
      <c r="G62" s="44"/>
      <c r="H62" s="51"/>
    </row>
    <row r="63" spans="1:8" ht="18.75" x14ac:dyDescent="0.3">
      <c r="A63" s="461" t="s">
        <v>4</v>
      </c>
      <c r="B63" s="449" t="s">
        <v>5</v>
      </c>
      <c r="C63" s="452" t="s">
        <v>6</v>
      </c>
      <c r="D63" s="442" t="s">
        <v>7</v>
      </c>
      <c r="E63" s="443"/>
      <c r="F63" s="444"/>
      <c r="G63" s="439" t="s">
        <v>8</v>
      </c>
      <c r="H63" s="51"/>
    </row>
    <row r="64" spans="1:8" ht="18.75" x14ac:dyDescent="0.3">
      <c r="A64" s="461"/>
      <c r="B64" s="450"/>
      <c r="C64" s="453"/>
      <c r="D64" s="445"/>
      <c r="E64" s="446"/>
      <c r="F64" s="447"/>
      <c r="G64" s="440"/>
      <c r="H64" s="51"/>
    </row>
    <row r="65" spans="1:8" ht="18.75" x14ac:dyDescent="0.3">
      <c r="A65" s="461"/>
      <c r="B65" s="451"/>
      <c r="C65" s="454"/>
      <c r="D65" s="6" t="s">
        <v>9</v>
      </c>
      <c r="E65" s="6" t="s">
        <v>10</v>
      </c>
      <c r="F65" s="6" t="s">
        <v>11</v>
      </c>
      <c r="G65" s="441"/>
      <c r="H65" s="51"/>
    </row>
    <row r="66" spans="1:8" ht="18.75" x14ac:dyDescent="0.3">
      <c r="A66" s="467">
        <v>262</v>
      </c>
      <c r="B66" s="109" t="s">
        <v>12</v>
      </c>
      <c r="C66" s="236">
        <v>205</v>
      </c>
      <c r="D66" s="10">
        <v>6.2</v>
      </c>
      <c r="E66" s="9">
        <v>8.0500000000000007</v>
      </c>
      <c r="F66" s="10">
        <v>31.09</v>
      </c>
      <c r="G66" s="10">
        <v>222.02</v>
      </c>
      <c r="H66" s="51"/>
    </row>
    <row r="67" spans="1:8" ht="18.75" x14ac:dyDescent="0.3">
      <c r="A67" s="468"/>
      <c r="B67" s="237" t="s">
        <v>13</v>
      </c>
      <c r="C67" s="11"/>
      <c r="D67" s="15"/>
      <c r="E67" s="14"/>
      <c r="F67" s="15"/>
      <c r="G67" s="15"/>
      <c r="H67" s="51"/>
    </row>
    <row r="68" spans="1:8" ht="18.75" x14ac:dyDescent="0.3">
      <c r="A68" s="468"/>
      <c r="B68" s="237" t="s">
        <v>14</v>
      </c>
      <c r="C68" s="11"/>
      <c r="D68" s="15"/>
      <c r="E68" s="14"/>
      <c r="F68" s="15"/>
      <c r="G68" s="15"/>
      <c r="H68" s="51"/>
    </row>
    <row r="69" spans="1:8" ht="18.75" x14ac:dyDescent="0.3">
      <c r="A69" s="468"/>
      <c r="B69" s="237" t="s">
        <v>60</v>
      </c>
      <c r="C69" s="11"/>
      <c r="D69" s="15"/>
      <c r="E69" s="14"/>
      <c r="F69" s="15"/>
      <c r="G69" s="15"/>
      <c r="H69" s="51"/>
    </row>
    <row r="70" spans="1:8" ht="18.75" x14ac:dyDescent="0.3">
      <c r="A70" s="468"/>
      <c r="B70" s="237" t="s">
        <v>16</v>
      </c>
      <c r="C70" s="11"/>
      <c r="D70" s="15"/>
      <c r="E70" s="14"/>
      <c r="F70" s="15"/>
      <c r="G70" s="15"/>
      <c r="H70" s="51"/>
    </row>
    <row r="71" spans="1:8" ht="18.75" x14ac:dyDescent="0.3">
      <c r="A71" s="469"/>
      <c r="B71" s="250" t="s">
        <v>17</v>
      </c>
      <c r="C71" s="16"/>
      <c r="D71" s="24"/>
      <c r="E71" s="23"/>
      <c r="F71" s="24"/>
      <c r="G71" s="24"/>
      <c r="H71" s="2"/>
    </row>
    <row r="72" spans="1:8" ht="18.75" x14ac:dyDescent="0.3">
      <c r="A72" s="435">
        <v>501</v>
      </c>
      <c r="B72" s="386" t="s">
        <v>18</v>
      </c>
      <c r="C72" s="385">
        <v>200</v>
      </c>
      <c r="D72" s="345">
        <v>2.79</v>
      </c>
      <c r="E72" s="345">
        <v>3.19</v>
      </c>
      <c r="F72" s="345">
        <v>19.71</v>
      </c>
      <c r="G72" s="345">
        <v>118.69</v>
      </c>
      <c r="H72" s="2"/>
    </row>
    <row r="73" spans="1:8" ht="18.75" x14ac:dyDescent="0.3">
      <c r="A73" s="436"/>
      <c r="B73" s="387" t="s">
        <v>19</v>
      </c>
      <c r="C73" s="371"/>
      <c r="D73" s="358"/>
      <c r="E73" s="357"/>
      <c r="F73" s="358"/>
      <c r="G73" s="357"/>
      <c r="H73" s="2"/>
    </row>
    <row r="74" spans="1:8" ht="18.75" x14ac:dyDescent="0.3">
      <c r="A74" s="436"/>
      <c r="B74" s="387" t="s">
        <v>20</v>
      </c>
      <c r="C74" s="371"/>
      <c r="D74" s="358"/>
      <c r="E74" s="357"/>
      <c r="F74" s="358"/>
      <c r="G74" s="357"/>
      <c r="H74" s="2"/>
    </row>
    <row r="75" spans="1:8" ht="18.75" x14ac:dyDescent="0.3">
      <c r="A75" s="436"/>
      <c r="B75" s="387" t="s">
        <v>61</v>
      </c>
      <c r="C75" s="371"/>
      <c r="D75" s="358"/>
      <c r="E75" s="357"/>
      <c r="F75" s="358"/>
      <c r="G75" s="357"/>
      <c r="H75" s="2"/>
    </row>
    <row r="76" spans="1:8" ht="18.75" x14ac:dyDescent="0.3">
      <c r="A76" s="437"/>
      <c r="B76" s="387" t="s">
        <v>22</v>
      </c>
      <c r="C76" s="371"/>
      <c r="D76" s="358"/>
      <c r="E76" s="357"/>
      <c r="F76" s="358"/>
      <c r="G76" s="357"/>
      <c r="H76" s="2"/>
    </row>
    <row r="77" spans="1:8" ht="18.75" x14ac:dyDescent="0.3">
      <c r="A77" s="286">
        <v>108</v>
      </c>
      <c r="B77" s="302" t="s">
        <v>23</v>
      </c>
      <c r="C77" s="347">
        <v>50</v>
      </c>
      <c r="D77" s="348">
        <v>1.92</v>
      </c>
      <c r="E77" s="348">
        <v>0.2</v>
      </c>
      <c r="F77" s="348">
        <v>12.56</v>
      </c>
      <c r="G77" s="348">
        <v>132.5</v>
      </c>
      <c r="H77" s="2"/>
    </row>
    <row r="78" spans="1:8" ht="18.75" x14ac:dyDescent="0.3">
      <c r="A78" s="118">
        <v>112</v>
      </c>
      <c r="B78" s="30" t="s">
        <v>57</v>
      </c>
      <c r="C78" s="31">
        <v>200</v>
      </c>
      <c r="D78" s="32">
        <v>0.5</v>
      </c>
      <c r="E78" s="32">
        <v>0</v>
      </c>
      <c r="F78" s="32">
        <v>15</v>
      </c>
      <c r="G78" s="33">
        <v>47</v>
      </c>
      <c r="H78" s="2"/>
    </row>
    <row r="79" spans="1:8" ht="18.75" x14ac:dyDescent="0.3">
      <c r="A79" s="455" t="s">
        <v>24</v>
      </c>
      <c r="B79" s="456"/>
      <c r="C79" s="224">
        <f>SUM(C66:C78)</f>
        <v>655</v>
      </c>
      <c r="D79" s="224">
        <f t="shared" ref="D79:G79" si="4">SUM(D66:D78)</f>
        <v>11.41</v>
      </c>
      <c r="E79" s="224">
        <f t="shared" si="4"/>
        <v>11.44</v>
      </c>
      <c r="F79" s="224">
        <f t="shared" si="4"/>
        <v>78.36</v>
      </c>
      <c r="G79" s="224">
        <f t="shared" si="4"/>
        <v>520.21</v>
      </c>
      <c r="H79" s="2"/>
    </row>
    <row r="80" spans="1:8" ht="18.75" x14ac:dyDescent="0.3">
      <c r="A80" s="57"/>
      <c r="B80" s="57"/>
      <c r="C80" s="251"/>
      <c r="D80" s="252"/>
      <c r="E80" s="252"/>
      <c r="F80" s="252"/>
      <c r="G80" s="252"/>
      <c r="H80" s="2"/>
    </row>
    <row r="81" spans="1:8" ht="18.75" x14ac:dyDescent="0.3">
      <c r="A81" s="57"/>
      <c r="B81" s="57"/>
      <c r="C81" s="251"/>
      <c r="D81" s="252"/>
      <c r="E81" s="252"/>
      <c r="F81" s="252"/>
      <c r="G81" s="252"/>
      <c r="H81" s="2"/>
    </row>
    <row r="82" spans="1:8" ht="18.75" x14ac:dyDescent="0.3">
      <c r="A82" s="3" t="s">
        <v>25</v>
      </c>
      <c r="B82" s="51"/>
      <c r="C82" s="5"/>
      <c r="D82" s="5"/>
      <c r="E82" s="51"/>
      <c r="F82" s="3"/>
      <c r="G82" s="45"/>
      <c r="H82" s="2"/>
    </row>
    <row r="83" spans="1:8" ht="18.75" x14ac:dyDescent="0.3">
      <c r="A83" s="448">
        <v>4</v>
      </c>
      <c r="B83" s="243" t="s">
        <v>26</v>
      </c>
      <c r="C83" s="236">
        <v>100</v>
      </c>
      <c r="D83" s="253">
        <v>0.84</v>
      </c>
      <c r="E83" s="253">
        <v>5.0599999999999996</v>
      </c>
      <c r="F83" s="253">
        <v>5.32</v>
      </c>
      <c r="G83" s="254">
        <v>70.02</v>
      </c>
      <c r="H83" s="2"/>
    </row>
    <row r="84" spans="1:8" ht="18.75" x14ac:dyDescent="0.3">
      <c r="A84" s="448"/>
      <c r="B84" s="244" t="s">
        <v>62</v>
      </c>
      <c r="C84" s="238"/>
      <c r="D84" s="240"/>
      <c r="E84" s="240"/>
      <c r="F84" s="240"/>
      <c r="G84" s="218"/>
      <c r="H84" s="2"/>
    </row>
    <row r="85" spans="1:8" ht="18.75" x14ac:dyDescent="0.3">
      <c r="A85" s="448"/>
      <c r="B85" s="244" t="s">
        <v>63</v>
      </c>
      <c r="C85" s="238"/>
      <c r="D85" s="240"/>
      <c r="E85" s="240"/>
      <c r="F85" s="240"/>
      <c r="G85" s="218"/>
      <c r="H85" s="2"/>
    </row>
    <row r="86" spans="1:8" ht="18.75" x14ac:dyDescent="0.3">
      <c r="A86" s="448"/>
      <c r="B86" s="244" t="s">
        <v>64</v>
      </c>
      <c r="C86" s="238"/>
      <c r="D86" s="240"/>
      <c r="E86" s="240"/>
      <c r="F86" s="240"/>
      <c r="G86" s="218"/>
      <c r="H86" s="2"/>
    </row>
    <row r="87" spans="1:8" ht="18.75" x14ac:dyDescent="0.3">
      <c r="A87" s="448"/>
      <c r="B87" s="244" t="s">
        <v>65</v>
      </c>
      <c r="C87" s="238"/>
      <c r="D87" s="240"/>
      <c r="E87" s="240"/>
      <c r="F87" s="240"/>
      <c r="G87" s="218"/>
      <c r="H87" s="2"/>
    </row>
    <row r="88" spans="1:8" ht="18.75" x14ac:dyDescent="0.3">
      <c r="A88" s="448"/>
      <c r="B88" s="244" t="s">
        <v>66</v>
      </c>
      <c r="C88" s="238"/>
      <c r="D88" s="240"/>
      <c r="E88" s="240"/>
      <c r="F88" s="240"/>
      <c r="G88" s="218"/>
      <c r="H88" s="2"/>
    </row>
    <row r="89" spans="1:8" ht="18.75" x14ac:dyDescent="0.3">
      <c r="A89" s="425">
        <v>144</v>
      </c>
      <c r="B89" s="73" t="s">
        <v>32</v>
      </c>
      <c r="C89" s="236">
        <v>250</v>
      </c>
      <c r="D89" s="253">
        <v>2.34</v>
      </c>
      <c r="E89" s="254">
        <v>3.89</v>
      </c>
      <c r="F89" s="254">
        <v>13.61</v>
      </c>
      <c r="G89" s="254">
        <v>98.79</v>
      </c>
      <c r="H89" s="2"/>
    </row>
    <row r="90" spans="1:8" ht="18.75" x14ac:dyDescent="0.3">
      <c r="A90" s="426"/>
      <c r="B90" s="75" t="s">
        <v>67</v>
      </c>
      <c r="C90" s="238"/>
      <c r="D90" s="240"/>
      <c r="E90" s="240"/>
      <c r="F90" s="240"/>
      <c r="G90" s="218"/>
      <c r="H90" s="2"/>
    </row>
    <row r="91" spans="1:8" ht="18.75" x14ac:dyDescent="0.3">
      <c r="A91" s="426"/>
      <c r="B91" s="75" t="s">
        <v>68</v>
      </c>
      <c r="C91" s="238"/>
      <c r="D91" s="240"/>
      <c r="E91" s="240"/>
      <c r="F91" s="240"/>
      <c r="G91" s="218"/>
      <c r="H91" s="2"/>
    </row>
    <row r="92" spans="1:8" ht="18.75" x14ac:dyDescent="0.3">
      <c r="A92" s="426"/>
      <c r="B92" s="75" t="s">
        <v>69</v>
      </c>
      <c r="C92" s="238"/>
      <c r="D92" s="240"/>
      <c r="E92" s="240"/>
      <c r="F92" s="240"/>
      <c r="G92" s="218"/>
      <c r="H92" s="2"/>
    </row>
    <row r="93" spans="1:8" ht="18.75" x14ac:dyDescent="0.3">
      <c r="A93" s="426"/>
      <c r="B93" s="75" t="s">
        <v>70</v>
      </c>
      <c r="C93" s="238"/>
      <c r="D93" s="240"/>
      <c r="E93" s="240"/>
      <c r="F93" s="240"/>
      <c r="G93" s="218"/>
      <c r="H93" s="51"/>
    </row>
    <row r="94" spans="1:8" ht="18.75" x14ac:dyDescent="0.3">
      <c r="A94" s="426"/>
      <c r="B94" s="75" t="s">
        <v>71</v>
      </c>
      <c r="C94" s="238"/>
      <c r="D94" s="240"/>
      <c r="E94" s="240"/>
      <c r="F94" s="240"/>
      <c r="G94" s="218"/>
      <c r="H94" s="51"/>
    </row>
    <row r="95" spans="1:8" ht="18.75" x14ac:dyDescent="0.3">
      <c r="A95" s="427"/>
      <c r="B95" s="68" t="s">
        <v>39</v>
      </c>
      <c r="C95" s="255"/>
      <c r="D95" s="256"/>
      <c r="E95" s="257"/>
      <c r="F95" s="256"/>
      <c r="G95" s="221"/>
      <c r="H95" s="51"/>
    </row>
    <row r="96" spans="1:8" ht="18.75" x14ac:dyDescent="0.3">
      <c r="A96" s="442">
        <v>395</v>
      </c>
      <c r="B96" s="420" t="s">
        <v>72</v>
      </c>
      <c r="C96" s="258">
        <v>100</v>
      </c>
      <c r="D96" s="259">
        <v>10.4</v>
      </c>
      <c r="E96" s="254">
        <v>20.9</v>
      </c>
      <c r="F96" s="259">
        <v>0</v>
      </c>
      <c r="G96" s="254">
        <v>230</v>
      </c>
      <c r="H96" s="51"/>
    </row>
    <row r="97" spans="1:8" ht="18.75" x14ac:dyDescent="0.3">
      <c r="A97" s="459"/>
      <c r="B97" s="421" t="s">
        <v>73</v>
      </c>
      <c r="C97" s="422"/>
      <c r="D97" s="219"/>
      <c r="E97" s="218"/>
      <c r="F97" s="219"/>
      <c r="G97" s="218"/>
      <c r="H97" s="51"/>
    </row>
    <row r="98" spans="1:8" ht="18.75" x14ac:dyDescent="0.3">
      <c r="A98" s="459"/>
      <c r="B98" s="421" t="s">
        <v>71</v>
      </c>
      <c r="C98" s="422"/>
      <c r="D98" s="219"/>
      <c r="E98" s="218"/>
      <c r="F98" s="219"/>
      <c r="G98" s="218"/>
      <c r="H98" s="51"/>
    </row>
    <row r="99" spans="1:8" ht="18.75" x14ac:dyDescent="0.3">
      <c r="A99" s="460"/>
      <c r="B99" s="423" t="s">
        <v>43</v>
      </c>
      <c r="C99" s="424"/>
      <c r="D99" s="222"/>
      <c r="E99" s="221"/>
      <c r="F99" s="222"/>
      <c r="G99" s="221"/>
      <c r="H99" s="51"/>
    </row>
    <row r="100" spans="1:8" ht="18.75" x14ac:dyDescent="0.3">
      <c r="A100" s="427">
        <v>237</v>
      </c>
      <c r="B100" s="191" t="s">
        <v>44</v>
      </c>
      <c r="C100" s="242">
        <v>180</v>
      </c>
      <c r="D100" s="240">
        <v>10.48</v>
      </c>
      <c r="E100" s="240">
        <v>6.52</v>
      </c>
      <c r="F100" s="240">
        <v>54</v>
      </c>
      <c r="G100" s="218">
        <v>316.57</v>
      </c>
      <c r="H100" s="51"/>
    </row>
    <row r="101" spans="1:8" ht="18.75" x14ac:dyDescent="0.3">
      <c r="A101" s="448"/>
      <c r="B101" s="63" t="s">
        <v>74</v>
      </c>
      <c r="C101" s="242"/>
      <c r="D101" s="240"/>
      <c r="E101" s="240"/>
      <c r="F101" s="240"/>
      <c r="G101" s="218"/>
      <c r="H101" s="51"/>
    </row>
    <row r="102" spans="1:8" ht="18.75" x14ac:dyDescent="0.3">
      <c r="A102" s="448"/>
      <c r="B102" s="63" t="s">
        <v>75</v>
      </c>
      <c r="C102" s="242"/>
      <c r="D102" s="240"/>
      <c r="E102" s="240"/>
      <c r="F102" s="240"/>
      <c r="G102" s="218"/>
      <c r="H102" s="51"/>
    </row>
    <row r="103" spans="1:8" ht="18.75" x14ac:dyDescent="0.3">
      <c r="A103" s="448"/>
      <c r="B103" s="68" t="s">
        <v>39</v>
      </c>
      <c r="C103" s="260"/>
      <c r="D103" s="257"/>
      <c r="E103" s="257"/>
      <c r="F103" s="257"/>
      <c r="G103" s="221"/>
    </row>
    <row r="104" spans="1:8" ht="18.75" x14ac:dyDescent="0.25">
      <c r="A104" s="72">
        <v>518</v>
      </c>
      <c r="B104" s="214" t="s">
        <v>48</v>
      </c>
      <c r="C104" s="83">
        <v>200</v>
      </c>
      <c r="D104" s="84">
        <v>1.4</v>
      </c>
      <c r="E104" s="84">
        <v>0</v>
      </c>
      <c r="F104" s="194">
        <v>25.6</v>
      </c>
      <c r="G104" s="194">
        <v>84</v>
      </c>
    </row>
    <row r="105" spans="1:8" ht="18.75" x14ac:dyDescent="0.3">
      <c r="A105" s="72">
        <v>108</v>
      </c>
      <c r="B105" s="86" t="s">
        <v>23</v>
      </c>
      <c r="C105" s="27">
        <v>40</v>
      </c>
      <c r="D105" s="28">
        <v>1.54</v>
      </c>
      <c r="E105" s="29">
        <v>0.16</v>
      </c>
      <c r="F105" s="28">
        <v>10.050000000000001</v>
      </c>
      <c r="G105" s="29">
        <v>106</v>
      </c>
    </row>
    <row r="106" spans="1:8" ht="18.75" x14ac:dyDescent="0.3">
      <c r="A106" s="72">
        <v>109</v>
      </c>
      <c r="B106" s="86" t="s">
        <v>49</v>
      </c>
      <c r="C106" s="87">
        <v>40</v>
      </c>
      <c r="D106" s="88">
        <v>0.8</v>
      </c>
      <c r="E106" s="88">
        <v>0.32</v>
      </c>
      <c r="F106" s="88">
        <v>5.6</v>
      </c>
      <c r="G106" s="29">
        <v>89.6</v>
      </c>
    </row>
    <row r="107" spans="1:8" ht="18.75" x14ac:dyDescent="0.25">
      <c r="A107" s="457" t="s">
        <v>50</v>
      </c>
      <c r="B107" s="458"/>
      <c r="C107" s="261">
        <f>SUM(C83:C106)</f>
        <v>910</v>
      </c>
      <c r="D107" s="261">
        <f t="shared" ref="D107:G107" si="5">SUM(D83:D106)</f>
        <v>27.8</v>
      </c>
      <c r="E107" s="261">
        <f t="shared" si="5"/>
        <v>36.849999999999994</v>
      </c>
      <c r="F107" s="261">
        <f t="shared" si="5"/>
        <v>114.17999999999999</v>
      </c>
      <c r="G107" s="261">
        <f t="shared" si="5"/>
        <v>994.98</v>
      </c>
    </row>
    <row r="108" spans="1:8" ht="18.75" x14ac:dyDescent="0.25">
      <c r="A108" s="433" t="s">
        <v>51</v>
      </c>
      <c r="B108" s="434"/>
      <c r="C108" s="261">
        <f>SUM(C79+C107)</f>
        <v>1565</v>
      </c>
      <c r="D108" s="261">
        <f t="shared" ref="D108:G108" si="6">SUM(D79+D107)</f>
        <v>39.21</v>
      </c>
      <c r="E108" s="261">
        <f t="shared" si="6"/>
        <v>48.289999999999992</v>
      </c>
      <c r="F108" s="261">
        <f t="shared" si="6"/>
        <v>192.54</v>
      </c>
      <c r="G108" s="261">
        <f t="shared" si="6"/>
        <v>1515.19</v>
      </c>
    </row>
    <row r="109" spans="1:8" ht="18.75" x14ac:dyDescent="0.25">
      <c r="A109" s="155"/>
      <c r="B109" s="155"/>
      <c r="C109" s="315"/>
      <c r="D109" s="315"/>
      <c r="E109" s="315"/>
      <c r="F109" s="315"/>
      <c r="G109" s="315"/>
    </row>
    <row r="110" spans="1:8" ht="18.75" x14ac:dyDescent="0.3">
      <c r="A110" s="3" t="s">
        <v>52</v>
      </c>
      <c r="C110" s="90"/>
      <c r="D110" s="91"/>
      <c r="E110" s="91"/>
      <c r="F110" s="91"/>
      <c r="G110" s="39"/>
    </row>
    <row r="111" spans="1:8" ht="18.75" x14ac:dyDescent="0.3">
      <c r="A111" s="318"/>
      <c r="B111" s="106" t="s">
        <v>53</v>
      </c>
      <c r="C111" s="31">
        <v>60</v>
      </c>
      <c r="D111" s="32">
        <v>2.2799999999999998</v>
      </c>
      <c r="E111" s="32">
        <v>1.52</v>
      </c>
      <c r="F111" s="32">
        <v>61.56</v>
      </c>
      <c r="G111" s="33">
        <v>269.5</v>
      </c>
    </row>
    <row r="112" spans="1:8" ht="18.75" x14ac:dyDescent="0.3">
      <c r="A112" s="318">
        <v>515</v>
      </c>
      <c r="B112" s="106" t="s">
        <v>261</v>
      </c>
      <c r="C112" s="167">
        <v>200</v>
      </c>
      <c r="D112" s="168">
        <v>5.8</v>
      </c>
      <c r="E112" s="168">
        <v>5</v>
      </c>
      <c r="F112" s="168">
        <v>9.6</v>
      </c>
      <c r="G112" s="249">
        <v>106</v>
      </c>
    </row>
    <row r="113" spans="1:7" ht="18.75" x14ac:dyDescent="0.3">
      <c r="A113" s="318">
        <v>112</v>
      </c>
      <c r="B113" s="106" t="s">
        <v>57</v>
      </c>
      <c r="C113" s="31">
        <v>200</v>
      </c>
      <c r="D113" s="32">
        <v>0.5</v>
      </c>
      <c r="E113" s="32">
        <v>0</v>
      </c>
      <c r="F113" s="32">
        <v>15</v>
      </c>
      <c r="G113" s="33">
        <v>95</v>
      </c>
    </row>
    <row r="114" spans="1:7" ht="18.75" x14ac:dyDescent="0.3">
      <c r="A114" s="431" t="s">
        <v>58</v>
      </c>
      <c r="B114" s="432"/>
      <c r="C114" s="107">
        <f>SUM(C111:C113)</f>
        <v>460</v>
      </c>
      <c r="D114" s="107">
        <f t="shared" ref="D114:G114" si="7">SUM(D111:D113)</f>
        <v>8.58</v>
      </c>
      <c r="E114" s="107">
        <f t="shared" si="7"/>
        <v>6.52</v>
      </c>
      <c r="F114" s="107">
        <f t="shared" si="7"/>
        <v>86.16</v>
      </c>
      <c r="G114" s="107">
        <f t="shared" si="7"/>
        <v>470.5</v>
      </c>
    </row>
    <row r="115" spans="1:7" ht="18.75" x14ac:dyDescent="0.3">
      <c r="A115" s="433" t="s">
        <v>386</v>
      </c>
      <c r="B115" s="434"/>
      <c r="C115" s="107">
        <v>1370</v>
      </c>
      <c r="D115" s="107">
        <v>35.229999999999997</v>
      </c>
      <c r="E115" s="107">
        <v>45.38</v>
      </c>
      <c r="F115" s="107">
        <v>196.34</v>
      </c>
      <c r="G115" s="107">
        <v>1492.22</v>
      </c>
    </row>
    <row r="116" spans="1:7" ht="18.75" x14ac:dyDescent="0.25">
      <c r="A116" s="155"/>
      <c r="B116" s="155"/>
      <c r="C116" s="315"/>
      <c r="D116" s="315"/>
      <c r="E116" s="315"/>
      <c r="F116" s="315"/>
      <c r="G116" s="315"/>
    </row>
  </sheetData>
  <mergeCells count="32">
    <mergeCell ref="A114:B114"/>
    <mergeCell ref="A115:B115"/>
    <mergeCell ref="A100:A103"/>
    <mergeCell ref="A79:B79"/>
    <mergeCell ref="A107:B107"/>
    <mergeCell ref="A108:B108"/>
    <mergeCell ref="A83:A88"/>
    <mergeCell ref="A89:A95"/>
    <mergeCell ref="A96:A99"/>
    <mergeCell ref="A66:A71"/>
    <mergeCell ref="A72:A76"/>
    <mergeCell ref="A5:A7"/>
    <mergeCell ref="A8:A12"/>
    <mergeCell ref="A13:A16"/>
    <mergeCell ref="A23:A28"/>
    <mergeCell ref="A29:A36"/>
    <mergeCell ref="G5:G7"/>
    <mergeCell ref="G63:G65"/>
    <mergeCell ref="D5:F6"/>
    <mergeCell ref="D63:F64"/>
    <mergeCell ref="A19:B19"/>
    <mergeCell ref="A49:B49"/>
    <mergeCell ref="A50:B50"/>
    <mergeCell ref="A56:B56"/>
    <mergeCell ref="B5:B7"/>
    <mergeCell ref="B63:B65"/>
    <mergeCell ref="C5:C7"/>
    <mergeCell ref="C63:C65"/>
    <mergeCell ref="A57:B57"/>
    <mergeCell ref="A37:A40"/>
    <mergeCell ref="A41:A45"/>
    <mergeCell ref="A63:A65"/>
  </mergeCells>
  <pageMargins left="0.39370078740157499" right="0.196850393700787" top="0.39370078740157499" bottom="0.196850393700787" header="0.31496062992126" footer="0.118110236220472"/>
  <pageSetup paperSize="9" scale="70" fitToHeight="0" orientation="portrait" r:id="rId1"/>
  <rowBreaks count="1" manualBreakCount="1">
    <brk id="5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view="pageBreakPreview" topLeftCell="A76" zoomScale="60" zoomScaleNormal="70" workbookViewId="0">
      <selection activeCell="B122" sqref="B122"/>
    </sheetView>
  </sheetViews>
  <sheetFormatPr defaultColWidth="9" defaultRowHeight="15" x14ac:dyDescent="0.25"/>
  <cols>
    <col min="1" max="1" width="9" customWidth="1"/>
    <col min="2" max="2" width="60.7109375" customWidth="1"/>
    <col min="3" max="3" width="11.28515625" customWidth="1"/>
    <col min="4" max="4" width="12.28515625" customWidth="1"/>
    <col min="6" max="6" width="9.7109375"/>
    <col min="7" max="7" width="22.5703125" customWidth="1"/>
  </cols>
  <sheetData>
    <row r="1" spans="1:8" ht="18.75" x14ac:dyDescent="0.3">
      <c r="A1" s="1" t="s">
        <v>279</v>
      </c>
      <c r="B1" s="2"/>
      <c r="D1" s="1"/>
      <c r="E1" s="2"/>
      <c r="F1" s="2"/>
    </row>
    <row r="2" spans="1:8" ht="18.75" x14ac:dyDescent="0.3">
      <c r="A2" s="1" t="s">
        <v>76</v>
      </c>
      <c r="B2" s="2"/>
      <c r="C2" s="2"/>
      <c r="D2" s="2"/>
      <c r="E2" s="2"/>
      <c r="F2" s="2"/>
      <c r="G2" s="2"/>
    </row>
    <row r="3" spans="1:8" ht="18.75" x14ac:dyDescent="0.3">
      <c r="A3" s="3" t="s">
        <v>2</v>
      </c>
      <c r="B3" s="4"/>
      <c r="C3" s="5"/>
      <c r="D3" s="5"/>
      <c r="F3" s="5"/>
      <c r="G3" s="5"/>
    </row>
    <row r="4" spans="1:8" ht="18.75" x14ac:dyDescent="0.3">
      <c r="A4" s="3" t="s">
        <v>3</v>
      </c>
      <c r="C4" s="5"/>
      <c r="D4" s="5"/>
      <c r="F4" s="5"/>
      <c r="G4" s="5"/>
    </row>
    <row r="5" spans="1:8" ht="18.75" x14ac:dyDescent="0.3">
      <c r="A5" s="3" t="s">
        <v>3</v>
      </c>
      <c r="C5" s="5"/>
      <c r="D5" s="5"/>
      <c r="F5" s="5"/>
      <c r="G5" s="5"/>
    </row>
    <row r="6" spans="1:8" x14ac:dyDescent="0.25">
      <c r="A6" s="461" t="s">
        <v>4</v>
      </c>
      <c r="B6" s="449" t="s">
        <v>5</v>
      </c>
      <c r="C6" s="452" t="s">
        <v>6</v>
      </c>
      <c r="D6" s="442" t="s">
        <v>7</v>
      </c>
      <c r="E6" s="443"/>
      <c r="F6" s="444"/>
      <c r="G6" s="439" t="s">
        <v>8</v>
      </c>
    </row>
    <row r="7" spans="1:8" x14ac:dyDescent="0.25">
      <c r="A7" s="461"/>
      <c r="B7" s="450"/>
      <c r="C7" s="453"/>
      <c r="D7" s="445"/>
      <c r="E7" s="446"/>
      <c r="F7" s="447"/>
      <c r="G7" s="440"/>
    </row>
    <row r="8" spans="1:8" ht="18.75" x14ac:dyDescent="0.3">
      <c r="A8" s="461"/>
      <c r="B8" s="451"/>
      <c r="C8" s="454"/>
      <c r="D8" s="6" t="s">
        <v>9</v>
      </c>
      <c r="E8" s="6" t="s">
        <v>10</v>
      </c>
      <c r="F8" s="6" t="s">
        <v>11</v>
      </c>
      <c r="G8" s="441"/>
      <c r="H8" s="53"/>
    </row>
    <row r="9" spans="1:8" ht="18.75" x14ac:dyDescent="0.3">
      <c r="A9" s="486">
        <v>258</v>
      </c>
      <c r="B9" s="216" t="s">
        <v>273</v>
      </c>
      <c r="C9" s="8">
        <v>205</v>
      </c>
      <c r="D9" s="19">
        <v>7.8</v>
      </c>
      <c r="E9" s="20">
        <v>9.5</v>
      </c>
      <c r="F9" s="19">
        <v>35.799999999999997</v>
      </c>
      <c r="G9" s="20">
        <v>283</v>
      </c>
      <c r="H9" s="53"/>
    </row>
    <row r="10" spans="1:8" ht="18.75" x14ac:dyDescent="0.3">
      <c r="A10" s="487"/>
      <c r="B10" s="54" t="s">
        <v>274</v>
      </c>
      <c r="C10" s="46"/>
      <c r="D10" s="47"/>
      <c r="E10" s="48"/>
      <c r="F10" s="47"/>
      <c r="G10" s="48"/>
      <c r="H10" s="53"/>
    </row>
    <row r="11" spans="1:8" ht="18.75" x14ac:dyDescent="0.3">
      <c r="A11" s="487"/>
      <c r="B11" s="54" t="s">
        <v>281</v>
      </c>
      <c r="C11" s="46"/>
      <c r="D11" s="47"/>
      <c r="E11" s="48"/>
      <c r="F11" s="47"/>
      <c r="G11" s="48"/>
      <c r="H11" s="53"/>
    </row>
    <row r="12" spans="1:8" ht="18.75" x14ac:dyDescent="0.3">
      <c r="A12" s="487"/>
      <c r="B12" s="54" t="s">
        <v>275</v>
      </c>
      <c r="C12" s="46"/>
      <c r="D12" s="47"/>
      <c r="E12" s="48"/>
      <c r="F12" s="47"/>
      <c r="G12" s="48"/>
      <c r="H12" s="53"/>
    </row>
    <row r="13" spans="1:8" ht="18.75" x14ac:dyDescent="0.3">
      <c r="A13" s="487"/>
      <c r="B13" s="54" t="s">
        <v>16</v>
      </c>
      <c r="C13" s="46"/>
      <c r="D13" s="47"/>
      <c r="E13" s="48"/>
      <c r="F13" s="47"/>
      <c r="G13" s="48"/>
      <c r="H13" s="53"/>
    </row>
    <row r="14" spans="1:8" ht="18.75" x14ac:dyDescent="0.3">
      <c r="A14" s="425">
        <v>493</v>
      </c>
      <c r="B14" s="59" t="s">
        <v>54</v>
      </c>
      <c r="C14" s="404">
        <v>200</v>
      </c>
      <c r="D14" s="352">
        <v>0.1</v>
      </c>
      <c r="E14" s="352">
        <v>0</v>
      </c>
      <c r="F14" s="352">
        <v>15</v>
      </c>
      <c r="G14" s="353">
        <v>60</v>
      </c>
      <c r="H14" s="53"/>
    </row>
    <row r="15" spans="1:8" ht="18.75" x14ac:dyDescent="0.3">
      <c r="A15" s="470"/>
      <c r="B15" s="63" t="s">
        <v>365</v>
      </c>
      <c r="C15" s="217"/>
      <c r="D15" s="218"/>
      <c r="E15" s="219"/>
      <c r="F15" s="218"/>
      <c r="G15" s="218"/>
      <c r="H15" s="53"/>
    </row>
    <row r="16" spans="1:8" ht="18.75" x14ac:dyDescent="0.3">
      <c r="A16" s="470"/>
      <c r="B16" s="63" t="s">
        <v>366</v>
      </c>
      <c r="C16" s="217"/>
      <c r="D16" s="218"/>
      <c r="E16" s="219"/>
      <c r="F16" s="218"/>
      <c r="G16" s="218"/>
      <c r="H16" s="53"/>
    </row>
    <row r="17" spans="1:8" s="41" customFormat="1" ht="18.75" x14ac:dyDescent="0.3">
      <c r="A17" s="484"/>
      <c r="B17" s="68" t="s">
        <v>278</v>
      </c>
      <c r="C17" s="220"/>
      <c r="D17" s="221"/>
      <c r="E17" s="222"/>
      <c r="F17" s="221"/>
      <c r="G17" s="221"/>
      <c r="H17" s="85"/>
    </row>
    <row r="18" spans="1:8" s="41" customFormat="1" ht="18.75" x14ac:dyDescent="0.25">
      <c r="A18" s="118">
        <v>112</v>
      </c>
      <c r="B18" s="30" t="s">
        <v>126</v>
      </c>
      <c r="C18" s="31">
        <v>200</v>
      </c>
      <c r="D18" s="32">
        <v>0.5</v>
      </c>
      <c r="E18" s="32">
        <v>0</v>
      </c>
      <c r="F18" s="32">
        <v>15</v>
      </c>
      <c r="G18" s="33">
        <v>47</v>
      </c>
      <c r="H18" s="85"/>
    </row>
    <row r="19" spans="1:8" ht="18.75" x14ac:dyDescent="0.3">
      <c r="A19" s="286">
        <v>108</v>
      </c>
      <c r="B19" s="302" t="s">
        <v>23</v>
      </c>
      <c r="C19" s="342">
        <v>50</v>
      </c>
      <c r="D19" s="343">
        <v>1.92</v>
      </c>
      <c r="E19" s="344">
        <v>0.2</v>
      </c>
      <c r="F19" s="343">
        <v>12.56</v>
      </c>
      <c r="G19" s="344">
        <v>132.5</v>
      </c>
      <c r="H19" s="53"/>
    </row>
    <row r="20" spans="1:8" ht="18.75" x14ac:dyDescent="0.25">
      <c r="A20" s="455" t="s">
        <v>24</v>
      </c>
      <c r="B20" s="456"/>
      <c r="C20" s="224">
        <f>SUM(C9:C19)</f>
        <v>655</v>
      </c>
      <c r="D20" s="224">
        <f>SUM(D9:D19)</f>
        <v>10.319999999999999</v>
      </c>
      <c r="E20" s="224">
        <f>SUM(E9:E19)</f>
        <v>9.6999999999999993</v>
      </c>
      <c r="F20" s="224">
        <f>SUM(F9:F19)</f>
        <v>78.36</v>
      </c>
      <c r="G20" s="225">
        <f>SUM(G9:G19)</f>
        <v>522.5</v>
      </c>
      <c r="H20" s="53"/>
    </row>
    <row r="21" spans="1:8" ht="18.75" x14ac:dyDescent="0.3">
      <c r="A21" s="122"/>
      <c r="B21" s="4"/>
      <c r="C21" s="123"/>
      <c r="D21" s="123"/>
      <c r="E21" s="123"/>
      <c r="F21" s="123"/>
      <c r="G21" s="36"/>
      <c r="H21" s="53"/>
    </row>
    <row r="22" spans="1:8" ht="18.75" x14ac:dyDescent="0.3">
      <c r="A22" s="3" t="s">
        <v>25</v>
      </c>
      <c r="C22" s="5"/>
      <c r="D22" s="5"/>
      <c r="F22" s="3"/>
      <c r="G22" s="45"/>
    </row>
    <row r="23" spans="1:8" ht="18.75" x14ac:dyDescent="0.3">
      <c r="A23" s="425">
        <v>59</v>
      </c>
      <c r="B23" s="92" t="s">
        <v>93</v>
      </c>
      <c r="C23" s="202">
        <v>60</v>
      </c>
      <c r="D23" s="95">
        <v>0.84</v>
      </c>
      <c r="E23" s="94">
        <v>6.05</v>
      </c>
      <c r="F23" s="95">
        <v>5.53</v>
      </c>
      <c r="G23" s="169">
        <v>80</v>
      </c>
    </row>
    <row r="24" spans="1:8" ht="18.75" x14ac:dyDescent="0.3">
      <c r="A24" s="470"/>
      <c r="B24" s="97" t="s">
        <v>94</v>
      </c>
      <c r="C24" s="192"/>
      <c r="D24" s="91"/>
      <c r="E24" s="99"/>
      <c r="F24" s="91"/>
      <c r="G24" s="163"/>
    </row>
    <row r="25" spans="1:8" ht="18.75" x14ac:dyDescent="0.3">
      <c r="A25" s="470"/>
      <c r="B25" s="97" t="s">
        <v>95</v>
      </c>
      <c r="C25" s="192"/>
      <c r="D25" s="91"/>
      <c r="E25" s="99"/>
      <c r="F25" s="91"/>
      <c r="G25" s="163"/>
    </row>
    <row r="26" spans="1:8" ht="18.75" x14ac:dyDescent="0.3">
      <c r="A26" s="484"/>
      <c r="B26" s="101" t="s">
        <v>96</v>
      </c>
      <c r="C26" s="226"/>
      <c r="D26" s="104"/>
      <c r="E26" s="103"/>
      <c r="F26" s="104"/>
      <c r="G26" s="165"/>
    </row>
    <row r="27" spans="1:8" ht="18.75" x14ac:dyDescent="0.3">
      <c r="A27" s="466">
        <v>134</v>
      </c>
      <c r="B27" s="59" t="s">
        <v>97</v>
      </c>
      <c r="C27" s="93">
        <v>200</v>
      </c>
      <c r="D27" s="94">
        <v>4</v>
      </c>
      <c r="E27" s="95">
        <v>9.0399999999999991</v>
      </c>
      <c r="F27" s="94">
        <v>25.9</v>
      </c>
      <c r="G27" s="169">
        <v>119.68</v>
      </c>
      <c r="H27" s="53"/>
    </row>
    <row r="28" spans="1:8" ht="18.75" x14ac:dyDescent="0.3">
      <c r="A28" s="466"/>
      <c r="B28" s="63" t="s">
        <v>98</v>
      </c>
      <c r="C28" s="189"/>
      <c r="D28" s="99"/>
      <c r="E28" s="91"/>
      <c r="F28" s="99"/>
      <c r="G28" s="163"/>
      <c r="H28" s="53"/>
    </row>
    <row r="29" spans="1:8" ht="18.75" x14ac:dyDescent="0.3">
      <c r="A29" s="466"/>
      <c r="B29" s="63" t="s">
        <v>282</v>
      </c>
      <c r="C29" s="189"/>
      <c r="D29" s="99"/>
      <c r="E29" s="91"/>
      <c r="F29" s="99"/>
      <c r="G29" s="163"/>
      <c r="H29" s="53"/>
    </row>
    <row r="30" spans="1:8" ht="18.75" x14ac:dyDescent="0.3">
      <c r="A30" s="466"/>
      <c r="B30" s="63" t="s">
        <v>35</v>
      </c>
      <c r="C30" s="189"/>
      <c r="D30" s="99"/>
      <c r="E30" s="91"/>
      <c r="F30" s="99"/>
      <c r="G30" s="163"/>
      <c r="H30" s="53"/>
    </row>
    <row r="31" spans="1:8" ht="18.75" x14ac:dyDescent="0.3">
      <c r="A31" s="466"/>
      <c r="B31" s="63" t="s">
        <v>101</v>
      </c>
      <c r="C31" s="189"/>
      <c r="D31" s="99"/>
      <c r="E31" s="91"/>
      <c r="F31" s="99"/>
      <c r="G31" s="163"/>
    </row>
    <row r="32" spans="1:8" ht="18.75" x14ac:dyDescent="0.3">
      <c r="A32" s="466"/>
      <c r="B32" s="63" t="s">
        <v>102</v>
      </c>
      <c r="C32" s="189"/>
      <c r="D32" s="99"/>
      <c r="E32" s="91"/>
      <c r="F32" s="99"/>
      <c r="G32" s="163"/>
    </row>
    <row r="33" spans="1:8" ht="18.75" x14ac:dyDescent="0.3">
      <c r="A33" s="466"/>
      <c r="B33" s="63" t="s">
        <v>283</v>
      </c>
      <c r="C33" s="189"/>
      <c r="D33" s="99"/>
      <c r="E33" s="91"/>
      <c r="F33" s="99"/>
      <c r="G33" s="163"/>
    </row>
    <row r="34" spans="1:8" ht="18.75" x14ac:dyDescent="0.3">
      <c r="A34" s="466"/>
      <c r="B34" s="63" t="s">
        <v>105</v>
      </c>
      <c r="C34" s="189"/>
      <c r="D34" s="99"/>
      <c r="E34" s="91"/>
      <c r="F34" s="99"/>
      <c r="G34" s="163"/>
    </row>
    <row r="35" spans="1:8" ht="18.75" x14ac:dyDescent="0.3">
      <c r="A35" s="466"/>
      <c r="B35" s="68" t="s">
        <v>39</v>
      </c>
      <c r="C35" s="190"/>
      <c r="D35" s="103"/>
      <c r="E35" s="104"/>
      <c r="F35" s="103"/>
      <c r="G35" s="165"/>
    </row>
    <row r="36" spans="1:8" ht="18.75" x14ac:dyDescent="0.3">
      <c r="A36" s="476">
        <v>345</v>
      </c>
      <c r="B36" s="191" t="s">
        <v>284</v>
      </c>
      <c r="C36" s="227">
        <v>90</v>
      </c>
      <c r="D36" s="169">
        <v>13.32</v>
      </c>
      <c r="E36" s="180">
        <v>2.48</v>
      </c>
      <c r="F36" s="169">
        <v>8.73</v>
      </c>
      <c r="G36" s="169">
        <v>110.48</v>
      </c>
    </row>
    <row r="37" spans="1:8" ht="18.75" x14ac:dyDescent="0.3">
      <c r="A37" s="477"/>
      <c r="B37" s="419" t="s">
        <v>397</v>
      </c>
      <c r="C37" s="90"/>
      <c r="D37" s="99"/>
      <c r="E37" s="91"/>
      <c r="F37" s="99"/>
      <c r="G37" s="163"/>
    </row>
    <row r="38" spans="1:8" ht="18.75" x14ac:dyDescent="0.3">
      <c r="A38" s="477"/>
      <c r="B38" s="419" t="s">
        <v>398</v>
      </c>
      <c r="C38" s="90"/>
      <c r="D38" s="99"/>
      <c r="E38" s="91"/>
      <c r="F38" s="99"/>
      <c r="G38" s="163"/>
    </row>
    <row r="39" spans="1:8" ht="18.75" x14ac:dyDescent="0.3">
      <c r="A39" s="477"/>
      <c r="B39" s="419" t="s">
        <v>399</v>
      </c>
      <c r="C39" s="90"/>
      <c r="D39" s="99"/>
      <c r="E39" s="91"/>
      <c r="F39" s="99"/>
      <c r="G39" s="163"/>
    </row>
    <row r="40" spans="1:8" ht="18.75" x14ac:dyDescent="0.3">
      <c r="A40" s="477"/>
      <c r="B40" s="419" t="s">
        <v>400</v>
      </c>
      <c r="C40" s="90"/>
      <c r="D40" s="99"/>
      <c r="E40" s="91"/>
      <c r="F40" s="99"/>
      <c r="G40" s="163"/>
    </row>
    <row r="41" spans="1:8" ht="18.75" x14ac:dyDescent="0.3">
      <c r="A41" s="477"/>
      <c r="B41" s="419" t="s">
        <v>401</v>
      </c>
      <c r="C41" s="90"/>
      <c r="D41" s="99"/>
      <c r="E41" s="91"/>
      <c r="F41" s="99"/>
      <c r="G41" s="163"/>
    </row>
    <row r="42" spans="1:8" ht="18.75" x14ac:dyDescent="0.3">
      <c r="A42" s="477"/>
      <c r="B42" s="419" t="s">
        <v>39</v>
      </c>
      <c r="C42" s="90"/>
      <c r="D42" s="99"/>
      <c r="E42" s="91"/>
      <c r="F42" s="99"/>
      <c r="G42" s="163"/>
    </row>
    <row r="43" spans="1:8" ht="18.75" x14ac:dyDescent="0.3">
      <c r="A43" s="477"/>
      <c r="B43" s="419" t="s">
        <v>402</v>
      </c>
      <c r="C43" s="90"/>
      <c r="D43" s="99"/>
      <c r="E43" s="91"/>
      <c r="F43" s="99"/>
      <c r="G43" s="163"/>
    </row>
    <row r="44" spans="1:8" ht="18.75" x14ac:dyDescent="0.3">
      <c r="A44" s="466">
        <v>429</v>
      </c>
      <c r="B44" s="59" t="s">
        <v>112</v>
      </c>
      <c r="C44" s="93">
        <v>150</v>
      </c>
      <c r="D44" s="94">
        <v>3.19</v>
      </c>
      <c r="E44" s="95">
        <v>6.06</v>
      </c>
      <c r="F44" s="94">
        <v>23.3</v>
      </c>
      <c r="G44" s="169">
        <v>160.44999999999999</v>
      </c>
    </row>
    <row r="45" spans="1:8" ht="18.75" x14ac:dyDescent="0.3">
      <c r="A45" s="480"/>
      <c r="B45" s="63" t="s">
        <v>113</v>
      </c>
      <c r="C45" s="98"/>
      <c r="D45" s="99"/>
      <c r="E45" s="91"/>
      <c r="F45" s="99"/>
      <c r="G45" s="163"/>
    </row>
    <row r="46" spans="1:8" ht="18.75" x14ac:dyDescent="0.3">
      <c r="A46" s="480"/>
      <c r="B46" s="63" t="s">
        <v>39</v>
      </c>
      <c r="C46" s="98"/>
      <c r="D46" s="99"/>
      <c r="E46" s="91"/>
      <c r="F46" s="99"/>
      <c r="G46" s="163"/>
    </row>
    <row r="47" spans="1:8" ht="18.75" x14ac:dyDescent="0.3">
      <c r="A47" s="480"/>
      <c r="B47" s="63" t="s">
        <v>114</v>
      </c>
      <c r="C47" s="98"/>
      <c r="D47" s="99"/>
      <c r="E47" s="91"/>
      <c r="F47" s="99"/>
      <c r="G47" s="163"/>
    </row>
    <row r="48" spans="1:8" ht="18.75" x14ac:dyDescent="0.3">
      <c r="A48" s="480"/>
      <c r="B48" s="68" t="s">
        <v>47</v>
      </c>
      <c r="C48" s="98"/>
      <c r="D48" s="99"/>
      <c r="E48" s="91"/>
      <c r="F48" s="99"/>
      <c r="G48" s="163"/>
      <c r="H48" s="53"/>
    </row>
    <row r="49" spans="1:8" ht="18.75" x14ac:dyDescent="0.25">
      <c r="A49" s="467">
        <v>509</v>
      </c>
      <c r="B49" s="151" t="s">
        <v>286</v>
      </c>
      <c r="C49" s="152">
        <v>200</v>
      </c>
      <c r="D49" s="20">
        <v>0.16</v>
      </c>
      <c r="E49" s="19">
        <v>0</v>
      </c>
      <c r="F49" s="20">
        <v>14.99</v>
      </c>
      <c r="G49" s="20">
        <v>60.64</v>
      </c>
      <c r="H49" s="53"/>
    </row>
    <row r="50" spans="1:8" ht="18.75" x14ac:dyDescent="0.3">
      <c r="A50" s="468"/>
      <c r="B50" s="153" t="s">
        <v>287</v>
      </c>
      <c r="C50" s="113"/>
      <c r="D50" s="15"/>
      <c r="E50" s="14"/>
      <c r="F50" s="15"/>
      <c r="G50" s="15"/>
      <c r="H50" s="53"/>
    </row>
    <row r="51" spans="1:8" ht="18.75" x14ac:dyDescent="0.3">
      <c r="A51" s="468"/>
      <c r="B51" s="153" t="s">
        <v>288</v>
      </c>
      <c r="C51" s="113"/>
      <c r="D51" s="15"/>
      <c r="E51" s="14"/>
      <c r="F51" s="15"/>
      <c r="G51" s="15"/>
      <c r="H51" s="53"/>
    </row>
    <row r="52" spans="1:8" ht="18.75" x14ac:dyDescent="0.3">
      <c r="A52" s="468"/>
      <c r="B52" s="153" t="s">
        <v>289</v>
      </c>
      <c r="C52" s="113"/>
      <c r="D52" s="15"/>
      <c r="E52" s="14"/>
      <c r="F52" s="15"/>
      <c r="G52" s="15"/>
      <c r="H52" s="53"/>
    </row>
    <row r="53" spans="1:8" ht="18.75" x14ac:dyDescent="0.3">
      <c r="A53" s="469"/>
      <c r="B53" s="154" t="s">
        <v>290</v>
      </c>
      <c r="C53" s="116"/>
      <c r="D53" s="24"/>
      <c r="E53" s="23"/>
      <c r="F53" s="24"/>
      <c r="G53" s="24"/>
      <c r="H53" s="53"/>
    </row>
    <row r="54" spans="1:8" ht="18.75" x14ac:dyDescent="0.3">
      <c r="A54" s="330">
        <v>108</v>
      </c>
      <c r="B54" s="86" t="s">
        <v>23</v>
      </c>
      <c r="C54" s="27">
        <v>40</v>
      </c>
      <c r="D54" s="28">
        <v>1.54</v>
      </c>
      <c r="E54" s="29">
        <v>0.16</v>
      </c>
      <c r="F54" s="28">
        <v>10.050000000000001</v>
      </c>
      <c r="G54" s="29">
        <v>106</v>
      </c>
      <c r="H54" s="53"/>
    </row>
    <row r="55" spans="1:8" ht="18.75" x14ac:dyDescent="0.3">
      <c r="A55" s="330">
        <v>109</v>
      </c>
      <c r="B55" s="86" t="s">
        <v>49</v>
      </c>
      <c r="C55" s="87">
        <v>40</v>
      </c>
      <c r="D55" s="88">
        <v>0.8</v>
      </c>
      <c r="E55" s="88">
        <v>0.32</v>
      </c>
      <c r="F55" s="88">
        <v>5.6</v>
      </c>
      <c r="G55" s="29">
        <v>89.6</v>
      </c>
      <c r="H55" s="53"/>
    </row>
    <row r="56" spans="1:8" ht="18.75" x14ac:dyDescent="0.25">
      <c r="A56" s="457" t="s">
        <v>50</v>
      </c>
      <c r="B56" s="458"/>
      <c r="C56" s="215">
        <f>SUM(C23:C55)</f>
        <v>780</v>
      </c>
      <c r="D56" s="215">
        <f t="shared" ref="D56:G56" si="0">SUM(D23:D55)</f>
        <v>23.85</v>
      </c>
      <c r="E56" s="215">
        <f t="shared" si="0"/>
        <v>24.11</v>
      </c>
      <c r="F56" s="215">
        <f t="shared" si="0"/>
        <v>94.09999999999998</v>
      </c>
      <c r="G56" s="215">
        <f t="shared" si="0"/>
        <v>726.85</v>
      </c>
      <c r="H56" s="53"/>
    </row>
    <row r="57" spans="1:8" ht="18.75" x14ac:dyDescent="0.25">
      <c r="A57" s="433" t="s">
        <v>51</v>
      </c>
      <c r="B57" s="434"/>
      <c r="C57" s="215">
        <f>SUM(C20+C56)</f>
        <v>1435</v>
      </c>
      <c r="D57" s="215">
        <f>SUM(D20+D56)</f>
        <v>34.17</v>
      </c>
      <c r="E57" s="215">
        <f>SUM(E20+E56)</f>
        <v>33.81</v>
      </c>
      <c r="F57" s="215">
        <f>SUM(F20+F56)</f>
        <v>172.45999999999998</v>
      </c>
      <c r="G57" s="215">
        <f>SUM(G20+G56)</f>
        <v>1249.3499999999999</v>
      </c>
      <c r="H57" s="53"/>
    </row>
    <row r="58" spans="1:8" ht="19.5" customHeight="1" x14ac:dyDescent="0.25">
      <c r="A58" s="155"/>
      <c r="B58" s="155"/>
      <c r="C58" s="228"/>
      <c r="D58" s="157"/>
      <c r="E58" s="157"/>
      <c r="F58" s="157"/>
      <c r="G58" s="157"/>
    </row>
    <row r="59" spans="1:8" ht="19.5" customHeight="1" x14ac:dyDescent="0.3">
      <c r="A59" s="3" t="s">
        <v>52</v>
      </c>
      <c r="C59" s="90"/>
      <c r="D59" s="91"/>
      <c r="E59" s="91"/>
      <c r="F59" s="91"/>
      <c r="G59" s="39"/>
    </row>
    <row r="60" spans="1:8" ht="18.75" x14ac:dyDescent="0.3">
      <c r="A60" s="425">
        <v>567</v>
      </c>
      <c r="B60" s="92" t="s">
        <v>291</v>
      </c>
      <c r="C60" s="125">
        <v>60</v>
      </c>
      <c r="D60" s="126">
        <v>4.3</v>
      </c>
      <c r="E60" s="127">
        <v>5</v>
      </c>
      <c r="F60" s="126">
        <v>35</v>
      </c>
      <c r="G60" s="229">
        <v>203</v>
      </c>
      <c r="H60" s="53"/>
    </row>
    <row r="61" spans="1:8" ht="18.75" x14ac:dyDescent="0.3">
      <c r="A61" s="426"/>
      <c r="B61" s="97" t="s">
        <v>354</v>
      </c>
      <c r="C61" s="128"/>
      <c r="D61" s="129"/>
      <c r="E61" s="130"/>
      <c r="F61" s="129"/>
      <c r="G61" s="230"/>
      <c r="H61" s="53"/>
    </row>
    <row r="62" spans="1:8" ht="18.75" x14ac:dyDescent="0.3">
      <c r="A62" s="426"/>
      <c r="B62" s="97" t="s">
        <v>360</v>
      </c>
      <c r="C62" s="128"/>
      <c r="D62" s="129"/>
      <c r="E62" s="130"/>
      <c r="F62" s="129"/>
      <c r="G62" s="230"/>
    </row>
    <row r="63" spans="1:8" ht="18.75" x14ac:dyDescent="0.3">
      <c r="A63" s="426"/>
      <c r="B63" s="97" t="s">
        <v>355</v>
      </c>
      <c r="C63" s="128"/>
      <c r="D63" s="129"/>
      <c r="E63" s="130"/>
      <c r="F63" s="129"/>
      <c r="G63" s="230"/>
    </row>
    <row r="64" spans="1:8" ht="18.75" x14ac:dyDescent="0.3">
      <c r="A64" s="426"/>
      <c r="B64" s="97" t="s">
        <v>356</v>
      </c>
      <c r="C64" s="128"/>
      <c r="D64" s="129"/>
      <c r="E64" s="130"/>
      <c r="F64" s="129"/>
      <c r="G64" s="230"/>
    </row>
    <row r="65" spans="1:8" ht="18.75" x14ac:dyDescent="0.3">
      <c r="A65" s="426"/>
      <c r="B65" s="97" t="s">
        <v>361</v>
      </c>
      <c r="C65" s="128"/>
      <c r="D65" s="129"/>
      <c r="E65" s="130"/>
      <c r="F65" s="129"/>
      <c r="G65" s="230"/>
    </row>
    <row r="66" spans="1:8" ht="18.75" x14ac:dyDescent="0.3">
      <c r="A66" s="426"/>
      <c r="B66" s="97" t="s">
        <v>357</v>
      </c>
      <c r="C66" s="128"/>
      <c r="D66" s="129"/>
      <c r="E66" s="130"/>
      <c r="F66" s="129"/>
      <c r="G66" s="230"/>
    </row>
    <row r="67" spans="1:8" ht="18.75" x14ac:dyDescent="0.3">
      <c r="A67" s="426"/>
      <c r="B67" s="97" t="s">
        <v>358</v>
      </c>
      <c r="C67" s="128"/>
      <c r="D67" s="129"/>
      <c r="E67" s="130"/>
      <c r="F67" s="129"/>
      <c r="G67" s="230"/>
    </row>
    <row r="68" spans="1:8" ht="18.75" x14ac:dyDescent="0.3">
      <c r="A68" s="427"/>
      <c r="B68" s="101" t="s">
        <v>359</v>
      </c>
      <c r="C68" s="131"/>
      <c r="D68" s="132"/>
      <c r="E68" s="133"/>
      <c r="F68" s="132"/>
      <c r="G68" s="231"/>
      <c r="H68" s="53"/>
    </row>
    <row r="69" spans="1:8" ht="18.75" x14ac:dyDescent="0.3">
      <c r="A69" s="67">
        <v>517</v>
      </c>
      <c r="B69" s="232" t="s">
        <v>125</v>
      </c>
      <c r="C69" s="138">
        <v>200</v>
      </c>
      <c r="D69" s="132">
        <v>10</v>
      </c>
      <c r="E69" s="132">
        <v>6.4</v>
      </c>
      <c r="F69" s="132">
        <v>17</v>
      </c>
      <c r="G69" s="70">
        <v>174</v>
      </c>
      <c r="H69" s="53"/>
    </row>
    <row r="70" spans="1:8" ht="18.75" x14ac:dyDescent="0.3">
      <c r="A70" s="319">
        <v>112</v>
      </c>
      <c r="B70" s="92" t="s">
        <v>57</v>
      </c>
      <c r="C70" s="31">
        <v>200</v>
      </c>
      <c r="D70" s="32">
        <v>0.5</v>
      </c>
      <c r="E70" s="32">
        <v>0</v>
      </c>
      <c r="F70" s="32">
        <v>15</v>
      </c>
      <c r="G70" s="33">
        <v>95</v>
      </c>
      <c r="H70" s="53"/>
    </row>
    <row r="71" spans="1:8" ht="18.75" x14ac:dyDescent="0.3">
      <c r="A71" s="325" t="s">
        <v>58</v>
      </c>
      <c r="B71" s="326"/>
      <c r="C71" s="323">
        <f>SUM(C60:C70)</f>
        <v>460</v>
      </c>
      <c r="D71" s="35">
        <f t="shared" ref="D71:G71" si="1">SUM(D60:D70)</f>
        <v>14.8</v>
      </c>
      <c r="E71" s="35">
        <f t="shared" si="1"/>
        <v>11.4</v>
      </c>
      <c r="F71" s="35">
        <f t="shared" si="1"/>
        <v>67</v>
      </c>
      <c r="G71" s="35">
        <f t="shared" si="1"/>
        <v>472</v>
      </c>
      <c r="H71" s="53"/>
    </row>
    <row r="72" spans="1:8" ht="18.75" x14ac:dyDescent="0.25">
      <c r="A72" s="433" t="s">
        <v>386</v>
      </c>
      <c r="B72" s="434"/>
      <c r="C72" s="215">
        <v>1220</v>
      </c>
      <c r="D72" s="35">
        <v>33.450000000000003</v>
      </c>
      <c r="E72" s="35">
        <v>36.58</v>
      </c>
      <c r="F72" s="35">
        <v>148.28</v>
      </c>
      <c r="G72" s="35">
        <v>1063.74</v>
      </c>
      <c r="H72" s="53"/>
    </row>
    <row r="73" spans="1:8" ht="18.75" x14ac:dyDescent="0.3">
      <c r="A73" s="324"/>
      <c r="B73" s="324"/>
      <c r="C73" s="228"/>
      <c r="D73" s="157"/>
      <c r="E73" s="157"/>
      <c r="F73" s="157"/>
      <c r="G73" s="157"/>
      <c r="H73" s="53"/>
    </row>
    <row r="74" spans="1:8" ht="18.75" x14ac:dyDescent="0.3">
      <c r="A74" s="5"/>
      <c r="B74" s="36"/>
      <c r="C74" s="90"/>
      <c r="D74" s="91"/>
      <c r="E74" s="91"/>
      <c r="F74" s="91"/>
      <c r="G74" s="39"/>
      <c r="H74" s="53"/>
    </row>
    <row r="75" spans="1:8" ht="18.75" x14ac:dyDescent="0.3">
      <c r="A75" s="1" t="s">
        <v>279</v>
      </c>
      <c r="B75" s="2"/>
      <c r="D75" s="1"/>
      <c r="E75" s="2"/>
      <c r="F75" s="2"/>
      <c r="G75" s="41"/>
      <c r="H75" s="53"/>
    </row>
    <row r="76" spans="1:8" ht="18.75" x14ac:dyDescent="0.3">
      <c r="A76" s="1" t="s">
        <v>76</v>
      </c>
      <c r="B76" s="2"/>
      <c r="C76" s="2"/>
      <c r="D76" s="2"/>
      <c r="E76" s="2"/>
      <c r="F76" s="2"/>
      <c r="G76" s="40"/>
      <c r="H76" s="53"/>
    </row>
    <row r="77" spans="1:8" ht="18.75" x14ac:dyDescent="0.3">
      <c r="A77" s="3" t="s">
        <v>127</v>
      </c>
      <c r="B77" s="4"/>
      <c r="C77" s="5"/>
      <c r="D77" s="5"/>
      <c r="F77" s="5"/>
      <c r="G77" s="44"/>
      <c r="H77" s="53"/>
    </row>
    <row r="78" spans="1:8" ht="18.75" x14ac:dyDescent="0.3">
      <c r="A78" s="3" t="s">
        <v>3</v>
      </c>
      <c r="C78" s="5"/>
      <c r="D78" s="5"/>
      <c r="F78" s="5"/>
      <c r="G78" s="44"/>
      <c r="H78" s="53"/>
    </row>
    <row r="79" spans="1:8" x14ac:dyDescent="0.25">
      <c r="A79" s="461" t="s">
        <v>4</v>
      </c>
      <c r="B79" s="449" t="s">
        <v>5</v>
      </c>
      <c r="C79" s="452" t="s">
        <v>6</v>
      </c>
      <c r="D79" s="442" t="s">
        <v>7</v>
      </c>
      <c r="E79" s="443"/>
      <c r="F79" s="444"/>
      <c r="G79" s="439" t="s">
        <v>8</v>
      </c>
      <c r="H79" s="53"/>
    </row>
    <row r="80" spans="1:8" x14ac:dyDescent="0.25">
      <c r="A80" s="461"/>
      <c r="B80" s="450"/>
      <c r="C80" s="453"/>
      <c r="D80" s="445"/>
      <c r="E80" s="446"/>
      <c r="F80" s="447"/>
      <c r="G80" s="440"/>
      <c r="H80" s="53"/>
    </row>
    <row r="81" spans="1:8" s="41" customFormat="1" ht="17.25" customHeight="1" x14ac:dyDescent="0.3">
      <c r="A81" s="461"/>
      <c r="B81" s="451"/>
      <c r="C81" s="454"/>
      <c r="D81" s="6" t="s">
        <v>9</v>
      </c>
      <c r="E81" s="6" t="s">
        <v>10</v>
      </c>
      <c r="F81" s="6" t="s">
        <v>11</v>
      </c>
      <c r="G81" s="441"/>
      <c r="H81" s="85"/>
    </row>
    <row r="82" spans="1:8" ht="18.75" x14ac:dyDescent="0.3">
      <c r="A82" s="467">
        <v>258</v>
      </c>
      <c r="B82" s="7" t="s">
        <v>273</v>
      </c>
      <c r="C82" s="8">
        <v>205</v>
      </c>
      <c r="D82" s="19">
        <v>7.8</v>
      </c>
      <c r="E82" s="20">
        <v>9.5</v>
      </c>
      <c r="F82" s="19">
        <v>35.799999999999997</v>
      </c>
      <c r="G82" s="20">
        <v>283</v>
      </c>
      <c r="H82" s="53"/>
    </row>
    <row r="83" spans="1:8" ht="18.75" x14ac:dyDescent="0.3">
      <c r="A83" s="468"/>
      <c r="B83" s="12" t="s">
        <v>274</v>
      </c>
      <c r="C83" s="13"/>
      <c r="D83" s="14"/>
      <c r="E83" s="15"/>
      <c r="F83" s="14"/>
      <c r="G83" s="15"/>
      <c r="H83" s="53"/>
    </row>
    <row r="84" spans="1:8" ht="18.75" x14ac:dyDescent="0.3">
      <c r="A84" s="468"/>
      <c r="B84" s="12" t="s">
        <v>281</v>
      </c>
      <c r="C84" s="13"/>
      <c r="D84" s="14"/>
      <c r="E84" s="15"/>
      <c r="F84" s="14"/>
      <c r="G84" s="15"/>
      <c r="H84" s="53"/>
    </row>
    <row r="85" spans="1:8" ht="18.75" x14ac:dyDescent="0.3">
      <c r="A85" s="468"/>
      <c r="B85" s="12" t="s">
        <v>276</v>
      </c>
      <c r="C85" s="13"/>
      <c r="D85" s="14"/>
      <c r="E85" s="15"/>
      <c r="F85" s="14"/>
      <c r="G85" s="15"/>
    </row>
    <row r="86" spans="1:8" ht="18.75" x14ac:dyDescent="0.3">
      <c r="A86" s="468"/>
      <c r="B86" s="12" t="s">
        <v>16</v>
      </c>
      <c r="C86" s="13"/>
      <c r="D86" s="14"/>
      <c r="E86" s="15"/>
      <c r="F86" s="14"/>
      <c r="G86" s="15"/>
    </row>
    <row r="87" spans="1:8" ht="17.25" customHeight="1" x14ac:dyDescent="0.3">
      <c r="A87" s="468"/>
      <c r="B87" s="12" t="s">
        <v>275</v>
      </c>
      <c r="C87" s="13"/>
      <c r="D87" s="14"/>
      <c r="E87" s="15"/>
      <c r="F87" s="14"/>
      <c r="G87" s="15"/>
    </row>
    <row r="88" spans="1:8" ht="18.75" hidden="1" x14ac:dyDescent="0.3">
      <c r="A88" s="468"/>
      <c r="B88" s="12"/>
      <c r="C88" s="13"/>
      <c r="D88" s="14"/>
      <c r="E88" s="15"/>
      <c r="F88" s="14"/>
      <c r="G88" s="15"/>
    </row>
    <row r="89" spans="1:8" ht="18.75" hidden="1" x14ac:dyDescent="0.3">
      <c r="A89" s="491">
        <v>493</v>
      </c>
      <c r="B89" s="73" t="s">
        <v>54</v>
      </c>
      <c r="C89" s="311">
        <v>200</v>
      </c>
      <c r="D89" s="19">
        <v>0.7</v>
      </c>
      <c r="E89" s="20">
        <v>0</v>
      </c>
      <c r="F89" s="19">
        <v>11.2</v>
      </c>
      <c r="G89" s="20">
        <v>60</v>
      </c>
      <c r="H89" s="53"/>
    </row>
    <row r="90" spans="1:8" ht="18.75" hidden="1" x14ac:dyDescent="0.3">
      <c r="A90" s="492"/>
      <c r="B90" s="75"/>
      <c r="C90" s="217"/>
      <c r="D90" s="218"/>
      <c r="E90" s="219"/>
      <c r="F90" s="218"/>
      <c r="G90" s="218"/>
      <c r="H90" s="53"/>
    </row>
    <row r="91" spans="1:8" s="337" customFormat="1" ht="18.75" x14ac:dyDescent="0.3">
      <c r="A91" s="492"/>
      <c r="B91" s="73" t="s">
        <v>54</v>
      </c>
      <c r="C91" s="404">
        <v>200</v>
      </c>
      <c r="D91" s="352">
        <v>0.1</v>
      </c>
      <c r="E91" s="352">
        <v>0</v>
      </c>
      <c r="F91" s="352">
        <v>15</v>
      </c>
      <c r="G91" s="353">
        <v>60</v>
      </c>
      <c r="H91" s="336"/>
    </row>
    <row r="92" spans="1:8" ht="18.75" x14ac:dyDescent="0.3">
      <c r="A92" s="492"/>
      <c r="B92" s="75" t="s">
        <v>365</v>
      </c>
      <c r="C92" s="338"/>
      <c r="D92" s="218"/>
      <c r="E92" s="218"/>
      <c r="F92" s="218"/>
      <c r="G92" s="333"/>
      <c r="H92" s="53"/>
    </row>
    <row r="93" spans="1:8" ht="18.75" x14ac:dyDescent="0.3">
      <c r="A93" s="331"/>
      <c r="B93" s="75" t="s">
        <v>366</v>
      </c>
      <c r="C93" s="338"/>
      <c r="D93" s="218"/>
      <c r="E93" s="218"/>
      <c r="F93" s="218"/>
      <c r="G93" s="333"/>
      <c r="H93" s="53"/>
    </row>
    <row r="94" spans="1:8" ht="18.75" x14ac:dyDescent="0.3">
      <c r="A94" s="335"/>
      <c r="B94" s="77" t="s">
        <v>278</v>
      </c>
      <c r="C94" s="332"/>
      <c r="D94" s="221"/>
      <c r="E94" s="221"/>
      <c r="F94" s="221"/>
      <c r="G94" s="334"/>
      <c r="H94" s="53"/>
    </row>
    <row r="95" spans="1:8" ht="18.75" x14ac:dyDescent="0.25">
      <c r="A95" s="118">
        <v>112</v>
      </c>
      <c r="B95" s="30" t="s">
        <v>57</v>
      </c>
      <c r="C95" s="31">
        <v>200</v>
      </c>
      <c r="D95" s="32">
        <v>0.5</v>
      </c>
      <c r="E95" s="32">
        <v>0</v>
      </c>
      <c r="F95" s="32">
        <v>15</v>
      </c>
      <c r="G95" s="33">
        <v>47</v>
      </c>
      <c r="H95" s="53"/>
    </row>
    <row r="96" spans="1:8" ht="19.5" customHeight="1" x14ac:dyDescent="0.3">
      <c r="A96" s="286">
        <v>108</v>
      </c>
      <c r="B96" s="302" t="s">
        <v>23</v>
      </c>
      <c r="C96" s="342">
        <v>50</v>
      </c>
      <c r="D96" s="343">
        <v>1.92</v>
      </c>
      <c r="E96" s="344">
        <v>0.2</v>
      </c>
      <c r="F96" s="343">
        <v>12.56</v>
      </c>
      <c r="G96" s="344">
        <v>132.5</v>
      </c>
    </row>
    <row r="97" spans="1:7" ht="18.75" x14ac:dyDescent="0.25">
      <c r="A97" s="455" t="s">
        <v>24</v>
      </c>
      <c r="B97" s="456"/>
      <c r="C97" s="224">
        <v>655</v>
      </c>
      <c r="D97" s="224">
        <v>10.34</v>
      </c>
      <c r="E97" s="224">
        <v>9.6999999999999993</v>
      </c>
      <c r="F97" s="224">
        <v>75.400000000000006</v>
      </c>
      <c r="G97" s="225">
        <v>511.14</v>
      </c>
    </row>
    <row r="98" spans="1:7" ht="18.75" x14ac:dyDescent="0.25">
      <c r="A98" s="57"/>
      <c r="B98" s="57"/>
      <c r="C98" s="234"/>
      <c r="D98" s="157"/>
      <c r="E98" s="157"/>
      <c r="F98" s="157"/>
      <c r="G98" s="157"/>
    </row>
    <row r="99" spans="1:7" ht="18.75" x14ac:dyDescent="0.25">
      <c r="A99" s="57"/>
      <c r="B99" s="57"/>
      <c r="C99" s="234"/>
      <c r="D99" s="157"/>
      <c r="E99" s="157"/>
      <c r="F99" s="157"/>
      <c r="G99" s="157"/>
    </row>
    <row r="100" spans="1:7" ht="18.75" x14ac:dyDescent="0.3">
      <c r="A100" s="3" t="s">
        <v>25</v>
      </c>
      <c r="C100" s="5"/>
      <c r="D100" s="5"/>
      <c r="F100" s="3"/>
      <c r="G100" s="45"/>
    </row>
    <row r="101" spans="1:7" ht="18.75" x14ac:dyDescent="0.3">
      <c r="A101" s="425">
        <v>59</v>
      </c>
      <c r="B101" s="92" t="s">
        <v>93</v>
      </c>
      <c r="C101" s="135">
        <v>100</v>
      </c>
      <c r="D101" s="127">
        <v>1.4</v>
      </c>
      <c r="E101" s="126">
        <v>10.08</v>
      </c>
      <c r="F101" s="127">
        <v>9.2200000000000006</v>
      </c>
      <c r="G101" s="61">
        <v>133.28</v>
      </c>
    </row>
    <row r="102" spans="1:7" ht="18.75" x14ac:dyDescent="0.3">
      <c r="A102" s="470"/>
      <c r="B102" s="97" t="s">
        <v>130</v>
      </c>
      <c r="C102" s="136"/>
      <c r="D102" s="130"/>
      <c r="E102" s="129"/>
      <c r="F102" s="130"/>
      <c r="G102" s="65"/>
    </row>
    <row r="103" spans="1:7" ht="18.75" x14ac:dyDescent="0.3">
      <c r="A103" s="470"/>
      <c r="B103" s="97" t="s">
        <v>131</v>
      </c>
      <c r="C103" s="136"/>
      <c r="D103" s="130"/>
      <c r="E103" s="129"/>
      <c r="F103" s="130"/>
      <c r="G103" s="65"/>
    </row>
    <row r="104" spans="1:7" ht="18.75" x14ac:dyDescent="0.3">
      <c r="A104" s="484"/>
      <c r="B104" s="101" t="s">
        <v>241</v>
      </c>
      <c r="C104" s="138"/>
      <c r="D104" s="133"/>
      <c r="E104" s="132"/>
      <c r="F104" s="133"/>
      <c r="G104" s="70"/>
    </row>
    <row r="105" spans="1:7" ht="18.75" x14ac:dyDescent="0.3">
      <c r="A105" s="425">
        <v>134</v>
      </c>
      <c r="B105" s="73" t="s">
        <v>97</v>
      </c>
      <c r="C105" s="125">
        <v>250</v>
      </c>
      <c r="D105" s="126">
        <v>5.03</v>
      </c>
      <c r="E105" s="127">
        <v>11.3</v>
      </c>
      <c r="F105" s="126">
        <v>32.380000000000003</v>
      </c>
      <c r="G105" s="61">
        <v>149.6</v>
      </c>
    </row>
    <row r="106" spans="1:7" ht="18.75" x14ac:dyDescent="0.3">
      <c r="A106" s="470"/>
      <c r="B106" s="75" t="s">
        <v>133</v>
      </c>
      <c r="C106" s="128"/>
      <c r="D106" s="129"/>
      <c r="E106" s="130"/>
      <c r="F106" s="129"/>
      <c r="G106" s="65"/>
    </row>
    <row r="107" spans="1:7" ht="18.75" x14ac:dyDescent="0.3">
      <c r="A107" s="470"/>
      <c r="B107" s="75" t="s">
        <v>134</v>
      </c>
      <c r="C107" s="128"/>
      <c r="D107" s="129"/>
      <c r="E107" s="130"/>
      <c r="F107" s="129"/>
      <c r="G107" s="65"/>
    </row>
    <row r="108" spans="1:7" ht="18.75" x14ac:dyDescent="0.3">
      <c r="A108" s="470"/>
      <c r="B108" s="75" t="s">
        <v>69</v>
      </c>
      <c r="C108" s="128"/>
      <c r="D108" s="129"/>
      <c r="E108" s="130"/>
      <c r="F108" s="129"/>
      <c r="G108" s="65"/>
    </row>
    <row r="109" spans="1:7" ht="18.75" x14ac:dyDescent="0.3">
      <c r="A109" s="470"/>
      <c r="B109" s="75" t="s">
        <v>135</v>
      </c>
      <c r="C109" s="128"/>
      <c r="D109" s="129"/>
      <c r="E109" s="130"/>
      <c r="F109" s="129"/>
      <c r="G109" s="65"/>
    </row>
    <row r="110" spans="1:7" ht="18.75" x14ac:dyDescent="0.3">
      <c r="A110" s="470"/>
      <c r="B110" s="75" t="s">
        <v>136</v>
      </c>
      <c r="C110" s="128"/>
      <c r="D110" s="129"/>
      <c r="E110" s="130"/>
      <c r="F110" s="129"/>
      <c r="G110" s="65"/>
    </row>
    <row r="111" spans="1:7" ht="18.75" x14ac:dyDescent="0.3">
      <c r="A111" s="470"/>
      <c r="B111" s="75" t="s">
        <v>292</v>
      </c>
      <c r="C111" s="128"/>
      <c r="D111" s="129"/>
      <c r="E111" s="130"/>
      <c r="F111" s="129"/>
      <c r="G111" s="65"/>
    </row>
    <row r="112" spans="1:7" ht="18.75" x14ac:dyDescent="0.3">
      <c r="A112" s="470"/>
      <c r="B112" s="75" t="s">
        <v>39</v>
      </c>
      <c r="C112" s="128"/>
      <c r="D112" s="129"/>
      <c r="E112" s="130"/>
      <c r="F112" s="129"/>
      <c r="G112" s="65"/>
    </row>
    <row r="113" spans="1:8" ht="18.75" x14ac:dyDescent="0.3">
      <c r="A113" s="484"/>
      <c r="B113" s="77" t="s">
        <v>138</v>
      </c>
      <c r="C113" s="131"/>
      <c r="D113" s="132"/>
      <c r="E113" s="133"/>
      <c r="F113" s="132"/>
      <c r="G113" s="70"/>
    </row>
    <row r="114" spans="1:8" ht="18.75" x14ac:dyDescent="0.3">
      <c r="A114" s="476">
        <v>345</v>
      </c>
      <c r="B114" s="191" t="s">
        <v>284</v>
      </c>
      <c r="C114" s="235">
        <v>100</v>
      </c>
      <c r="D114" s="126">
        <v>14.8</v>
      </c>
      <c r="E114" s="127">
        <v>2.76</v>
      </c>
      <c r="F114" s="126">
        <v>9.6999999999999993</v>
      </c>
      <c r="G114" s="61">
        <v>122.75</v>
      </c>
    </row>
    <row r="115" spans="1:8" ht="18.75" x14ac:dyDescent="0.3">
      <c r="A115" s="477"/>
      <c r="B115" s="419" t="s">
        <v>403</v>
      </c>
      <c r="C115" s="130"/>
      <c r="D115" s="129"/>
      <c r="E115" s="130"/>
      <c r="F115" s="129"/>
      <c r="G115" s="65"/>
      <c r="H115" s="53"/>
    </row>
    <row r="116" spans="1:8" ht="18.75" x14ac:dyDescent="0.3">
      <c r="A116" s="477"/>
      <c r="B116" s="419" t="s">
        <v>404</v>
      </c>
      <c r="C116" s="130"/>
      <c r="D116" s="129"/>
      <c r="E116" s="130"/>
      <c r="F116" s="129"/>
      <c r="G116" s="65"/>
      <c r="H116" s="53"/>
    </row>
    <row r="117" spans="1:8" ht="18.75" x14ac:dyDescent="0.3">
      <c r="A117" s="477"/>
      <c r="B117" s="419" t="s">
        <v>405</v>
      </c>
      <c r="C117" s="130"/>
      <c r="D117" s="129"/>
      <c r="E117" s="130"/>
      <c r="F117" s="129"/>
      <c r="G117" s="65"/>
      <c r="H117" s="53"/>
    </row>
    <row r="118" spans="1:8" ht="18.75" x14ac:dyDescent="0.3">
      <c r="A118" s="477"/>
      <c r="B118" s="419" t="s">
        <v>406</v>
      </c>
      <c r="C118" s="130"/>
      <c r="D118" s="129"/>
      <c r="E118" s="130"/>
      <c r="F118" s="129"/>
      <c r="G118" s="65"/>
      <c r="H118" s="53"/>
    </row>
    <row r="119" spans="1:8" ht="18.75" x14ac:dyDescent="0.3">
      <c r="A119" s="477"/>
      <c r="B119" s="419" t="s">
        <v>407</v>
      </c>
      <c r="C119" s="130"/>
      <c r="D119" s="129"/>
      <c r="E119" s="130"/>
      <c r="F119" s="129"/>
      <c r="G119" s="65"/>
      <c r="H119" s="53"/>
    </row>
    <row r="120" spans="1:8" ht="18.75" x14ac:dyDescent="0.3">
      <c r="A120" s="477"/>
      <c r="B120" s="419" t="s">
        <v>285</v>
      </c>
      <c r="C120" s="130"/>
      <c r="D120" s="129"/>
      <c r="E120" s="130"/>
      <c r="F120" s="129"/>
      <c r="G120" s="65"/>
      <c r="H120" s="53"/>
    </row>
    <row r="121" spans="1:8" ht="18.75" x14ac:dyDescent="0.3">
      <c r="A121" s="477"/>
      <c r="B121" s="419" t="s">
        <v>39</v>
      </c>
      <c r="C121" s="130"/>
      <c r="D121" s="129"/>
      <c r="E121" s="130"/>
      <c r="F121" s="129"/>
      <c r="G121" s="65"/>
      <c r="H121" s="53"/>
    </row>
    <row r="122" spans="1:8" ht="18.75" x14ac:dyDescent="0.3">
      <c r="A122" s="448">
        <v>429</v>
      </c>
      <c r="B122" s="59" t="s">
        <v>112</v>
      </c>
      <c r="C122" s="125">
        <v>180</v>
      </c>
      <c r="D122" s="126">
        <v>3.83</v>
      </c>
      <c r="E122" s="127">
        <v>7.27</v>
      </c>
      <c r="F122" s="126">
        <v>27.95</v>
      </c>
      <c r="G122" s="61">
        <v>192.55</v>
      </c>
      <c r="H122" s="53"/>
    </row>
    <row r="123" spans="1:8" ht="18.75" x14ac:dyDescent="0.3">
      <c r="A123" s="485"/>
      <c r="B123" s="63" t="s">
        <v>142</v>
      </c>
      <c r="C123" s="128"/>
      <c r="D123" s="129"/>
      <c r="E123" s="130"/>
      <c r="F123" s="129"/>
      <c r="G123" s="65"/>
      <c r="H123" s="53"/>
    </row>
    <row r="124" spans="1:8" ht="18.75" x14ac:dyDescent="0.3">
      <c r="A124" s="485"/>
      <c r="B124" s="63" t="s">
        <v>143</v>
      </c>
      <c r="C124" s="128"/>
      <c r="D124" s="129"/>
      <c r="E124" s="130"/>
      <c r="F124" s="129"/>
      <c r="G124" s="65"/>
    </row>
    <row r="125" spans="1:8" ht="18.75" x14ac:dyDescent="0.3">
      <c r="A125" s="485"/>
      <c r="B125" s="63" t="s">
        <v>75</v>
      </c>
      <c r="C125" s="128"/>
      <c r="D125" s="129"/>
      <c r="E125" s="130"/>
      <c r="F125" s="129"/>
      <c r="G125" s="65"/>
    </row>
    <row r="126" spans="1:8" ht="18.75" x14ac:dyDescent="0.3">
      <c r="A126" s="485"/>
      <c r="B126" s="68" t="s">
        <v>39</v>
      </c>
      <c r="C126" s="131"/>
      <c r="D126" s="132"/>
      <c r="E126" s="133"/>
      <c r="F126" s="132"/>
      <c r="G126" s="70"/>
    </row>
    <row r="127" spans="1:8" ht="18.75" x14ac:dyDescent="0.25">
      <c r="A127" s="467">
        <v>509</v>
      </c>
      <c r="B127" s="151" t="s">
        <v>286</v>
      </c>
      <c r="C127" s="152">
        <v>200</v>
      </c>
      <c r="D127" s="20">
        <v>0.16</v>
      </c>
      <c r="E127" s="19">
        <v>0</v>
      </c>
      <c r="F127" s="20">
        <v>14.99</v>
      </c>
      <c r="G127" s="20">
        <v>60.64</v>
      </c>
    </row>
    <row r="128" spans="1:8" ht="18.75" x14ac:dyDescent="0.3">
      <c r="A128" s="468"/>
      <c r="B128" s="153" t="s">
        <v>287</v>
      </c>
      <c r="C128" s="113"/>
      <c r="D128" s="15"/>
      <c r="E128" s="14"/>
      <c r="F128" s="15"/>
      <c r="G128" s="15"/>
    </row>
    <row r="129" spans="1:7" ht="18.75" x14ac:dyDescent="0.3">
      <c r="A129" s="468"/>
      <c r="B129" s="153" t="s">
        <v>288</v>
      </c>
      <c r="C129" s="113"/>
      <c r="D129" s="15"/>
      <c r="E129" s="14"/>
      <c r="F129" s="15"/>
      <c r="G129" s="15"/>
    </row>
    <row r="130" spans="1:7" ht="18.75" x14ac:dyDescent="0.3">
      <c r="A130" s="468"/>
      <c r="B130" s="153" t="s">
        <v>289</v>
      </c>
      <c r="C130" s="113"/>
      <c r="D130" s="15"/>
      <c r="E130" s="14"/>
      <c r="F130" s="15"/>
      <c r="G130" s="15"/>
    </row>
    <row r="131" spans="1:7" ht="18.75" x14ac:dyDescent="0.3">
      <c r="A131" s="469"/>
      <c r="B131" s="154" t="s">
        <v>290</v>
      </c>
      <c r="C131" s="116"/>
      <c r="D131" s="24"/>
      <c r="E131" s="23"/>
      <c r="F131" s="24"/>
      <c r="G131" s="24"/>
    </row>
    <row r="132" spans="1:7" ht="18.75" x14ac:dyDescent="0.3">
      <c r="A132" s="330">
        <v>108</v>
      </c>
      <c r="B132" s="86" t="s">
        <v>23</v>
      </c>
      <c r="C132" s="27">
        <v>40</v>
      </c>
      <c r="D132" s="28">
        <v>1.54</v>
      </c>
      <c r="E132" s="29">
        <v>0.16</v>
      </c>
      <c r="F132" s="28">
        <v>10.050000000000001</v>
      </c>
      <c r="G132" s="29">
        <v>106</v>
      </c>
    </row>
    <row r="133" spans="1:7" ht="18.75" x14ac:dyDescent="0.3">
      <c r="A133" s="330">
        <v>109</v>
      </c>
      <c r="B133" s="86" t="s">
        <v>49</v>
      </c>
      <c r="C133" s="87">
        <v>40</v>
      </c>
      <c r="D133" s="88">
        <v>0.8</v>
      </c>
      <c r="E133" s="88">
        <v>0.32</v>
      </c>
      <c r="F133" s="88">
        <v>5.6</v>
      </c>
      <c r="G133" s="29">
        <v>89.6</v>
      </c>
    </row>
    <row r="134" spans="1:7" ht="18.75" x14ac:dyDescent="0.25">
      <c r="A134" s="457" t="s">
        <v>50</v>
      </c>
      <c r="B134" s="458"/>
      <c r="C134" s="215">
        <f>SUM(C101:C133)</f>
        <v>910</v>
      </c>
      <c r="D134" s="35">
        <f>SUM(D101:D133)</f>
        <v>27.560000000000002</v>
      </c>
      <c r="E134" s="35">
        <f>SUM(E101:E133)</f>
        <v>31.89</v>
      </c>
      <c r="F134" s="35">
        <f>SUM(F101:F133)</f>
        <v>109.88999999999999</v>
      </c>
      <c r="G134" s="35">
        <f>SUM(G101:G133)</f>
        <v>854.42000000000007</v>
      </c>
    </row>
    <row r="135" spans="1:7" ht="18.75" x14ac:dyDescent="0.25">
      <c r="A135" s="433" t="s">
        <v>51</v>
      </c>
      <c r="B135" s="434"/>
      <c r="C135" s="215">
        <v>1355</v>
      </c>
      <c r="D135" s="35">
        <v>37.619999999999997</v>
      </c>
      <c r="E135" s="35">
        <v>42.21</v>
      </c>
      <c r="F135" s="35">
        <v>168.75</v>
      </c>
      <c r="G135" s="35">
        <v>1282.82</v>
      </c>
    </row>
    <row r="136" spans="1:7" ht="18.75" x14ac:dyDescent="0.25">
      <c r="A136" s="155"/>
      <c r="B136" s="155"/>
      <c r="C136" s="228"/>
      <c r="D136" s="157"/>
      <c r="E136" s="157"/>
      <c r="F136" s="157"/>
      <c r="G136" s="157"/>
    </row>
    <row r="137" spans="1:7" ht="18.75" x14ac:dyDescent="0.3">
      <c r="A137" s="3" t="s">
        <v>52</v>
      </c>
      <c r="C137" s="90"/>
      <c r="D137" s="91"/>
      <c r="E137" s="91"/>
      <c r="F137" s="91"/>
      <c r="G137" s="39"/>
    </row>
    <row r="138" spans="1:7" ht="18.75" x14ac:dyDescent="0.3">
      <c r="A138" s="425">
        <v>567</v>
      </c>
      <c r="B138" s="92" t="s">
        <v>291</v>
      </c>
      <c r="C138" s="125">
        <v>60</v>
      </c>
      <c r="D138" s="126">
        <v>4.3</v>
      </c>
      <c r="E138" s="127">
        <v>5</v>
      </c>
      <c r="F138" s="126">
        <v>35</v>
      </c>
      <c r="G138" s="229">
        <v>203</v>
      </c>
    </row>
    <row r="139" spans="1:7" ht="18.75" x14ac:dyDescent="0.3">
      <c r="A139" s="426"/>
      <c r="B139" s="97" t="s">
        <v>354</v>
      </c>
      <c r="C139" s="128"/>
      <c r="D139" s="129"/>
      <c r="E139" s="130"/>
      <c r="F139" s="129"/>
      <c r="G139" s="230"/>
    </row>
    <row r="140" spans="1:7" ht="18.75" x14ac:dyDescent="0.3">
      <c r="A140" s="426"/>
      <c r="B140" s="97" t="s">
        <v>360</v>
      </c>
      <c r="C140" s="128"/>
      <c r="D140" s="129"/>
      <c r="E140" s="130"/>
      <c r="F140" s="129"/>
      <c r="G140" s="230"/>
    </row>
    <row r="141" spans="1:7" ht="18.75" x14ac:dyDescent="0.3">
      <c r="A141" s="426"/>
      <c r="B141" s="97" t="s">
        <v>355</v>
      </c>
      <c r="C141" s="128"/>
      <c r="D141" s="129"/>
      <c r="E141" s="130"/>
      <c r="F141" s="129"/>
      <c r="G141" s="230"/>
    </row>
    <row r="142" spans="1:7" ht="18.75" x14ac:dyDescent="0.3">
      <c r="A142" s="426"/>
      <c r="B142" s="97" t="s">
        <v>356</v>
      </c>
      <c r="C142" s="128"/>
      <c r="D142" s="129"/>
      <c r="E142" s="130"/>
      <c r="F142" s="129"/>
      <c r="G142" s="230"/>
    </row>
    <row r="143" spans="1:7" ht="18.75" x14ac:dyDescent="0.3">
      <c r="A143" s="426"/>
      <c r="B143" s="97" t="s">
        <v>361</v>
      </c>
      <c r="C143" s="128"/>
      <c r="D143" s="129"/>
      <c r="E143" s="130"/>
      <c r="F143" s="129"/>
      <c r="G143" s="230"/>
    </row>
    <row r="144" spans="1:7" ht="18.75" x14ac:dyDescent="0.3">
      <c r="A144" s="426"/>
      <c r="B144" s="97" t="s">
        <v>357</v>
      </c>
      <c r="C144" s="128"/>
      <c r="D144" s="129"/>
      <c r="E144" s="130"/>
      <c r="F144" s="129"/>
      <c r="G144" s="230"/>
    </row>
    <row r="145" spans="1:7" ht="18.75" x14ac:dyDescent="0.3">
      <c r="A145" s="426"/>
      <c r="B145" s="97" t="s">
        <v>358</v>
      </c>
      <c r="C145" s="128"/>
      <c r="D145" s="129"/>
      <c r="E145" s="130"/>
      <c r="F145" s="129"/>
      <c r="G145" s="230"/>
    </row>
    <row r="146" spans="1:7" ht="18.75" x14ac:dyDescent="0.3">
      <c r="A146" s="427"/>
      <c r="B146" s="101" t="s">
        <v>359</v>
      </c>
      <c r="C146" s="131"/>
      <c r="D146" s="132"/>
      <c r="E146" s="133"/>
      <c r="F146" s="132"/>
      <c r="G146" s="231"/>
    </row>
    <row r="147" spans="1:7" ht="18.75" x14ac:dyDescent="0.3">
      <c r="A147" s="320">
        <v>517</v>
      </c>
      <c r="B147" s="232" t="s">
        <v>125</v>
      </c>
      <c r="C147" s="138">
        <v>200</v>
      </c>
      <c r="D147" s="132">
        <v>10</v>
      </c>
      <c r="E147" s="132">
        <v>6.4</v>
      </c>
      <c r="F147" s="132">
        <v>17</v>
      </c>
      <c r="G147" s="70">
        <v>174</v>
      </c>
    </row>
    <row r="148" spans="1:7" ht="18.75" x14ac:dyDescent="0.3">
      <c r="A148" s="319">
        <v>112</v>
      </c>
      <c r="B148" s="92" t="s">
        <v>57</v>
      </c>
      <c r="C148" s="31">
        <v>200</v>
      </c>
      <c r="D148" s="32">
        <v>0.5</v>
      </c>
      <c r="E148" s="32">
        <v>0</v>
      </c>
      <c r="F148" s="32">
        <v>15</v>
      </c>
      <c r="G148" s="33">
        <v>95</v>
      </c>
    </row>
    <row r="149" spans="1:7" ht="18.75" x14ac:dyDescent="0.3">
      <c r="A149" s="325" t="s">
        <v>58</v>
      </c>
      <c r="B149" s="326"/>
      <c r="C149" s="323">
        <f>SUM(C138:C148)</f>
        <v>460</v>
      </c>
      <c r="D149" s="35">
        <f t="shared" ref="D149:G149" si="2">SUM(D138:D148)</f>
        <v>14.8</v>
      </c>
      <c r="E149" s="35">
        <f t="shared" si="2"/>
        <v>11.4</v>
      </c>
      <c r="F149" s="35">
        <f t="shared" si="2"/>
        <v>67</v>
      </c>
      <c r="G149" s="35">
        <f t="shared" si="2"/>
        <v>472</v>
      </c>
    </row>
    <row r="150" spans="1:7" ht="18.75" x14ac:dyDescent="0.25">
      <c r="A150" s="433" t="s">
        <v>386</v>
      </c>
      <c r="B150" s="434"/>
      <c r="C150" s="215">
        <v>1350</v>
      </c>
      <c r="D150" s="35">
        <v>36.47</v>
      </c>
      <c r="E150" s="35">
        <v>43.19</v>
      </c>
      <c r="F150" s="35">
        <v>159.41999999999999</v>
      </c>
      <c r="G150" s="35">
        <v>1191.3399999999999</v>
      </c>
    </row>
    <row r="151" spans="1:7" x14ac:dyDescent="0.25">
      <c r="G151" s="41"/>
    </row>
  </sheetData>
  <mergeCells count="34">
    <mergeCell ref="G6:G8"/>
    <mergeCell ref="G79:G81"/>
    <mergeCell ref="D6:F7"/>
    <mergeCell ref="D79:F80"/>
    <mergeCell ref="A20:B20"/>
    <mergeCell ref="A56:B56"/>
    <mergeCell ref="A57:B57"/>
    <mergeCell ref="A36:A43"/>
    <mergeCell ref="A44:A48"/>
    <mergeCell ref="A49:A53"/>
    <mergeCell ref="A60:A68"/>
    <mergeCell ref="A79:A81"/>
    <mergeCell ref="A6:A8"/>
    <mergeCell ref="A9:A13"/>
    <mergeCell ref="C6:C8"/>
    <mergeCell ref="C79:C81"/>
    <mergeCell ref="A150:B150"/>
    <mergeCell ref="A138:A146"/>
    <mergeCell ref="A134:B134"/>
    <mergeCell ref="A122:A126"/>
    <mergeCell ref="A127:A131"/>
    <mergeCell ref="A135:B135"/>
    <mergeCell ref="B6:B8"/>
    <mergeCell ref="B79:B81"/>
    <mergeCell ref="A114:A121"/>
    <mergeCell ref="A97:B97"/>
    <mergeCell ref="A27:A35"/>
    <mergeCell ref="A72:B72"/>
    <mergeCell ref="A82:A88"/>
    <mergeCell ref="A89:A92"/>
    <mergeCell ref="A101:A104"/>
    <mergeCell ref="A14:A17"/>
    <mergeCell ref="A23:A26"/>
    <mergeCell ref="A105:A113"/>
  </mergeCells>
  <pageMargins left="0.39370078740157499" right="0.196850393700787" top="0.39370078740157499" bottom="0.196850393700787" header="0.31496062992126" footer="0.118110236220472"/>
  <pageSetup paperSize="9" scale="59" fitToHeight="0" orientation="portrait" r:id="rId1"/>
  <rowBreaks count="1" manualBreakCount="1">
    <brk id="7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view="pageBreakPreview" topLeftCell="A16" zoomScale="60" zoomScaleNormal="64" workbookViewId="0">
      <selection activeCell="B61" sqref="B61"/>
    </sheetView>
  </sheetViews>
  <sheetFormatPr defaultColWidth="9" defaultRowHeight="15" x14ac:dyDescent="0.25"/>
  <cols>
    <col min="1" max="1" width="9.7109375" customWidth="1"/>
    <col min="2" max="2" width="60.7109375" customWidth="1"/>
    <col min="3" max="3" width="11.140625" customWidth="1"/>
    <col min="4" max="5" width="9.28515625" customWidth="1"/>
    <col min="6" max="6" width="9.42578125" customWidth="1"/>
    <col min="7" max="7" width="20.7109375" customWidth="1"/>
  </cols>
  <sheetData>
    <row r="1" spans="1:8" ht="18.75" x14ac:dyDescent="0.3">
      <c r="A1" s="1" t="s">
        <v>279</v>
      </c>
      <c r="B1" s="2"/>
      <c r="D1" s="1"/>
      <c r="E1" s="2"/>
      <c r="F1" s="2"/>
    </row>
    <row r="2" spans="1:8" ht="18.75" x14ac:dyDescent="0.3">
      <c r="A2" s="1" t="s">
        <v>204</v>
      </c>
      <c r="B2" s="2" t="s">
        <v>391</v>
      </c>
      <c r="C2" s="2"/>
      <c r="D2" s="2"/>
      <c r="E2" s="2"/>
      <c r="F2" s="2"/>
      <c r="G2" s="2"/>
    </row>
    <row r="3" spans="1:8" ht="18.75" x14ac:dyDescent="0.3">
      <c r="A3" s="3" t="s">
        <v>2</v>
      </c>
      <c r="B3" s="4"/>
      <c r="C3" s="5"/>
      <c r="D3" s="5"/>
      <c r="F3" s="5"/>
      <c r="G3" s="5"/>
    </row>
    <row r="4" spans="1:8" ht="18.75" x14ac:dyDescent="0.3">
      <c r="A4" s="3" t="s">
        <v>3</v>
      </c>
      <c r="C4" s="5"/>
      <c r="D4" s="5"/>
      <c r="F4" s="5"/>
      <c r="G4" s="5"/>
    </row>
    <row r="5" spans="1:8" x14ac:dyDescent="0.25">
      <c r="A5" s="461" t="s">
        <v>4</v>
      </c>
      <c r="B5" s="449" t="s">
        <v>5</v>
      </c>
      <c r="C5" s="452" t="s">
        <v>6</v>
      </c>
      <c r="D5" s="442" t="s">
        <v>7</v>
      </c>
      <c r="E5" s="443"/>
      <c r="F5" s="444"/>
      <c r="G5" s="439" t="s">
        <v>8</v>
      </c>
    </row>
    <row r="6" spans="1:8" x14ac:dyDescent="0.25">
      <c r="A6" s="461"/>
      <c r="B6" s="450"/>
      <c r="C6" s="453"/>
      <c r="D6" s="445"/>
      <c r="E6" s="446"/>
      <c r="F6" s="447"/>
      <c r="G6" s="440"/>
    </row>
    <row r="7" spans="1:8" ht="18.75" x14ac:dyDescent="0.3">
      <c r="A7" s="461"/>
      <c r="B7" s="451"/>
      <c r="C7" s="454"/>
      <c r="D7" s="6" t="s">
        <v>9</v>
      </c>
      <c r="E7" s="6" t="s">
        <v>10</v>
      </c>
      <c r="F7" s="6" t="s">
        <v>11</v>
      </c>
      <c r="G7" s="441"/>
    </row>
    <row r="8" spans="1:8" ht="18.75" x14ac:dyDescent="0.3">
      <c r="A8" s="442">
        <v>301</v>
      </c>
      <c r="B8" s="374" t="s">
        <v>326</v>
      </c>
      <c r="C8" s="388">
        <v>200</v>
      </c>
      <c r="D8" s="60">
        <v>17.91</v>
      </c>
      <c r="E8" s="388">
        <v>27.75</v>
      </c>
      <c r="F8" s="60">
        <v>4.68</v>
      </c>
      <c r="G8" s="388">
        <v>340.12</v>
      </c>
      <c r="H8" s="53"/>
    </row>
    <row r="9" spans="1:8" ht="18.75" x14ac:dyDescent="0.3">
      <c r="A9" s="472"/>
      <c r="B9" s="375" t="s">
        <v>327</v>
      </c>
      <c r="C9" s="76"/>
      <c r="D9" s="38"/>
      <c r="E9" s="163"/>
      <c r="F9" s="38"/>
      <c r="G9" s="163"/>
      <c r="H9" s="53"/>
    </row>
    <row r="10" spans="1:8" ht="18.75" x14ac:dyDescent="0.3">
      <c r="A10" s="472"/>
      <c r="B10" s="375" t="s">
        <v>328</v>
      </c>
      <c r="C10" s="76"/>
      <c r="D10" s="38"/>
      <c r="E10" s="163"/>
      <c r="F10" s="38"/>
      <c r="G10" s="163"/>
      <c r="H10" s="53"/>
    </row>
    <row r="11" spans="1:8" ht="18.75" x14ac:dyDescent="0.3">
      <c r="A11" s="472"/>
      <c r="B11" s="375" t="s">
        <v>329</v>
      </c>
      <c r="C11" s="76"/>
      <c r="D11" s="38"/>
      <c r="E11" s="163"/>
      <c r="F11" s="38"/>
      <c r="G11" s="163"/>
      <c r="H11" s="53"/>
    </row>
    <row r="12" spans="1:8" ht="18.75" x14ac:dyDescent="0.3">
      <c r="A12" s="472"/>
      <c r="B12" s="375" t="s">
        <v>39</v>
      </c>
      <c r="C12" s="76"/>
      <c r="D12" s="38"/>
      <c r="E12" s="163"/>
      <c r="F12" s="38"/>
      <c r="G12" s="163"/>
      <c r="H12" s="53"/>
    </row>
    <row r="13" spans="1:8" ht="18.75" x14ac:dyDescent="0.25">
      <c r="A13" s="486">
        <v>493</v>
      </c>
      <c r="B13" s="111" t="s">
        <v>54</v>
      </c>
      <c r="C13" s="404">
        <v>200</v>
      </c>
      <c r="D13" s="352">
        <v>0.1</v>
      </c>
      <c r="E13" s="352">
        <v>0</v>
      </c>
      <c r="F13" s="352">
        <v>15</v>
      </c>
      <c r="G13" s="353">
        <v>60</v>
      </c>
      <c r="H13" s="53"/>
    </row>
    <row r="14" spans="1:8" ht="18.75" x14ac:dyDescent="0.25">
      <c r="A14" s="487"/>
      <c r="B14" s="112" t="s">
        <v>90</v>
      </c>
      <c r="C14" s="113"/>
      <c r="D14" s="114"/>
      <c r="E14" s="15"/>
      <c r="F14" s="14"/>
      <c r="G14" s="15"/>
      <c r="H14" s="53"/>
    </row>
    <row r="15" spans="1:8" ht="18.75" x14ac:dyDescent="0.25">
      <c r="A15" s="487"/>
      <c r="B15" s="112" t="s">
        <v>91</v>
      </c>
      <c r="C15" s="113"/>
      <c r="D15" s="114"/>
      <c r="E15" s="15"/>
      <c r="F15" s="14"/>
      <c r="G15" s="15"/>
      <c r="H15" s="53"/>
    </row>
    <row r="16" spans="1:8" ht="18.75" x14ac:dyDescent="0.25">
      <c r="A16" s="488"/>
      <c r="B16" s="115" t="s">
        <v>92</v>
      </c>
      <c r="C16" s="116"/>
      <c r="D16" s="117"/>
      <c r="E16" s="24"/>
      <c r="F16" s="23"/>
      <c r="G16" s="24"/>
      <c r="H16" s="53"/>
    </row>
    <row r="17" spans="1:8" ht="18.75" x14ac:dyDescent="0.3">
      <c r="A17" s="286">
        <v>108</v>
      </c>
      <c r="B17" s="26" t="s">
        <v>23</v>
      </c>
      <c r="C17" s="347">
        <v>50</v>
      </c>
      <c r="D17" s="348">
        <v>1.92</v>
      </c>
      <c r="E17" s="348">
        <v>0.2</v>
      </c>
      <c r="F17" s="348">
        <v>12.56</v>
      </c>
      <c r="G17" s="348">
        <v>132.5</v>
      </c>
    </row>
    <row r="18" spans="1:8" ht="18.75" x14ac:dyDescent="0.25">
      <c r="A18" s="118">
        <v>112</v>
      </c>
      <c r="B18" s="30" t="s">
        <v>57</v>
      </c>
      <c r="C18" s="31">
        <v>200</v>
      </c>
      <c r="D18" s="32">
        <v>0.5</v>
      </c>
      <c r="E18" s="32">
        <v>0</v>
      </c>
      <c r="F18" s="32">
        <v>15</v>
      </c>
      <c r="G18" s="33">
        <v>47</v>
      </c>
    </row>
    <row r="19" spans="1:8" ht="18.75" x14ac:dyDescent="0.3">
      <c r="A19" s="455" t="s">
        <v>24</v>
      </c>
      <c r="B19" s="456"/>
      <c r="C19" s="55">
        <f>SUM(C8:C18)</f>
        <v>650</v>
      </c>
      <c r="D19" s="56">
        <f t="shared" ref="D19:G19" si="0">SUM(D8:D18)</f>
        <v>20.43</v>
      </c>
      <c r="E19" s="56">
        <f t="shared" si="0"/>
        <v>27.95</v>
      </c>
      <c r="F19" s="56">
        <f t="shared" si="0"/>
        <v>47.24</v>
      </c>
      <c r="G19" s="56">
        <f t="shared" si="0"/>
        <v>579.62</v>
      </c>
    </row>
    <row r="20" spans="1:8" ht="18.75" x14ac:dyDescent="0.3">
      <c r="A20" s="119"/>
      <c r="B20" s="120"/>
      <c r="C20" s="121"/>
      <c r="D20" s="38"/>
      <c r="E20" s="38"/>
      <c r="F20" s="38"/>
      <c r="G20" s="38"/>
    </row>
    <row r="21" spans="1:8" ht="18.75" x14ac:dyDescent="0.3">
      <c r="A21" s="122"/>
      <c r="B21" s="4"/>
      <c r="C21" s="123"/>
      <c r="D21" s="123"/>
      <c r="E21" s="123"/>
      <c r="F21" s="123"/>
      <c r="G21" s="124"/>
    </row>
    <row r="22" spans="1:8" ht="18.75" x14ac:dyDescent="0.3">
      <c r="A22" s="3" t="s">
        <v>25</v>
      </c>
      <c r="C22" s="5"/>
      <c r="D22" s="5"/>
      <c r="F22" s="3"/>
      <c r="G22" s="3"/>
    </row>
    <row r="23" spans="1:8" ht="18.75" x14ac:dyDescent="0.3">
      <c r="A23" s="448">
        <v>2</v>
      </c>
      <c r="B23" s="92" t="s">
        <v>153</v>
      </c>
      <c r="C23" s="125">
        <v>60</v>
      </c>
      <c r="D23" s="126">
        <v>0.6</v>
      </c>
      <c r="E23" s="127">
        <v>6.4</v>
      </c>
      <c r="F23" s="126">
        <v>6.2</v>
      </c>
      <c r="G23" s="126">
        <v>82</v>
      </c>
    </row>
    <row r="24" spans="1:8" ht="18.75" x14ac:dyDescent="0.3">
      <c r="A24" s="448"/>
      <c r="B24" s="97" t="s">
        <v>154</v>
      </c>
      <c r="C24" s="128"/>
      <c r="D24" s="129"/>
      <c r="E24" s="130"/>
      <c r="F24" s="129"/>
      <c r="G24" s="129"/>
    </row>
    <row r="25" spans="1:8" ht="18.75" x14ac:dyDescent="0.3">
      <c r="A25" s="448"/>
      <c r="B25" s="97" t="s">
        <v>155</v>
      </c>
      <c r="C25" s="128"/>
      <c r="D25" s="129"/>
      <c r="E25" s="130"/>
      <c r="F25" s="129"/>
      <c r="G25" s="129"/>
    </row>
    <row r="26" spans="1:8" ht="18.75" x14ac:dyDescent="0.3">
      <c r="A26" s="448"/>
      <c r="B26" s="97" t="s">
        <v>156</v>
      </c>
      <c r="C26" s="128"/>
      <c r="D26" s="129"/>
      <c r="E26" s="130"/>
      <c r="F26" s="129"/>
      <c r="G26" s="129"/>
    </row>
    <row r="27" spans="1:8" ht="18.75" x14ac:dyDescent="0.3">
      <c r="A27" s="448"/>
      <c r="B27" s="97" t="s">
        <v>157</v>
      </c>
      <c r="C27" s="128"/>
      <c r="D27" s="129"/>
      <c r="E27" s="130"/>
      <c r="F27" s="129"/>
      <c r="G27" s="129"/>
    </row>
    <row r="28" spans="1:8" ht="18.75" x14ac:dyDescent="0.3">
      <c r="A28" s="448"/>
      <c r="B28" s="97" t="s">
        <v>158</v>
      </c>
      <c r="C28" s="128"/>
      <c r="D28" s="129"/>
      <c r="E28" s="130"/>
      <c r="F28" s="129"/>
      <c r="G28" s="129"/>
    </row>
    <row r="29" spans="1:8" ht="21.6" customHeight="1" x14ac:dyDescent="0.3">
      <c r="A29" s="448"/>
      <c r="B29" s="101" t="s">
        <v>159</v>
      </c>
      <c r="C29" s="131"/>
      <c r="D29" s="132"/>
      <c r="E29" s="133"/>
      <c r="F29" s="132"/>
      <c r="G29" s="132"/>
      <c r="H29" s="134"/>
    </row>
    <row r="30" spans="1:8" ht="18.75" x14ac:dyDescent="0.3">
      <c r="A30" s="448">
        <v>144</v>
      </c>
      <c r="B30" s="73" t="s">
        <v>32</v>
      </c>
      <c r="C30" s="135">
        <v>200</v>
      </c>
      <c r="D30" s="126">
        <v>1.87</v>
      </c>
      <c r="E30" s="61">
        <v>3.11</v>
      </c>
      <c r="F30" s="61">
        <v>10.89</v>
      </c>
      <c r="G30" s="61">
        <v>79.03</v>
      </c>
      <c r="H30" s="134"/>
    </row>
    <row r="31" spans="1:8" ht="18.75" x14ac:dyDescent="0.3">
      <c r="A31" s="448"/>
      <c r="B31" s="75" t="s">
        <v>330</v>
      </c>
      <c r="C31" s="136"/>
      <c r="D31" s="137"/>
      <c r="E31" s="137"/>
      <c r="F31" s="137"/>
      <c r="G31" s="137"/>
      <c r="H31" s="134"/>
    </row>
    <row r="32" spans="1:8" ht="18.75" x14ac:dyDescent="0.3">
      <c r="A32" s="448"/>
      <c r="B32" s="75" t="s">
        <v>34</v>
      </c>
      <c r="C32" s="136"/>
      <c r="D32" s="137"/>
      <c r="E32" s="137"/>
      <c r="F32" s="137"/>
      <c r="G32" s="137"/>
      <c r="H32" s="134"/>
    </row>
    <row r="33" spans="1:8" ht="18.75" x14ac:dyDescent="0.3">
      <c r="A33" s="448"/>
      <c r="B33" s="75" t="s">
        <v>35</v>
      </c>
      <c r="C33" s="136"/>
      <c r="D33" s="137"/>
      <c r="E33" s="137"/>
      <c r="F33" s="137"/>
      <c r="G33" s="137"/>
      <c r="H33" s="134"/>
    </row>
    <row r="34" spans="1:8" ht="18.75" x14ac:dyDescent="0.3">
      <c r="A34" s="448"/>
      <c r="B34" s="75" t="s">
        <v>36</v>
      </c>
      <c r="C34" s="136"/>
      <c r="D34" s="137"/>
      <c r="E34" s="137"/>
      <c r="F34" s="137"/>
      <c r="G34" s="137"/>
      <c r="H34" s="53"/>
    </row>
    <row r="35" spans="1:8" ht="18.75" x14ac:dyDescent="0.3">
      <c r="A35" s="448"/>
      <c r="B35" s="75" t="s">
        <v>37</v>
      </c>
      <c r="C35" s="136"/>
      <c r="D35" s="137"/>
      <c r="E35" s="137"/>
      <c r="F35" s="137"/>
      <c r="G35" s="137"/>
      <c r="H35" s="53"/>
    </row>
    <row r="36" spans="1:8" ht="18.75" x14ac:dyDescent="0.3">
      <c r="A36" s="448"/>
      <c r="B36" s="68" t="s">
        <v>331</v>
      </c>
      <c r="C36" s="138"/>
      <c r="D36" s="139"/>
      <c r="E36" s="140"/>
      <c r="F36" s="139"/>
      <c r="G36" s="140"/>
    </row>
    <row r="37" spans="1:8" ht="18.75" x14ac:dyDescent="0.3">
      <c r="A37" s="425">
        <v>391</v>
      </c>
      <c r="B37" s="59" t="s">
        <v>106</v>
      </c>
      <c r="C37" s="141">
        <v>90</v>
      </c>
      <c r="D37" s="62">
        <v>13.73</v>
      </c>
      <c r="E37" s="61">
        <v>12.82</v>
      </c>
      <c r="F37" s="62">
        <v>6.85</v>
      </c>
      <c r="G37" s="61">
        <v>197.78</v>
      </c>
    </row>
    <row r="38" spans="1:8" ht="18.75" x14ac:dyDescent="0.3">
      <c r="A38" s="470"/>
      <c r="B38" s="63" t="s">
        <v>107</v>
      </c>
      <c r="C38" s="142"/>
      <c r="D38" s="130"/>
      <c r="E38" s="129"/>
      <c r="F38" s="130"/>
      <c r="G38" s="65"/>
    </row>
    <row r="39" spans="1:8" ht="18.75" x14ac:dyDescent="0.3">
      <c r="A39" s="470"/>
      <c r="B39" s="63" t="s">
        <v>108</v>
      </c>
      <c r="C39" s="142"/>
      <c r="D39" s="130"/>
      <c r="E39" s="129"/>
      <c r="F39" s="130"/>
      <c r="G39" s="65"/>
    </row>
    <row r="40" spans="1:8" ht="18.75" x14ac:dyDescent="0.3">
      <c r="A40" s="470"/>
      <c r="B40" s="63" t="s">
        <v>109</v>
      </c>
      <c r="C40" s="142"/>
      <c r="D40" s="130"/>
      <c r="E40" s="129"/>
      <c r="F40" s="130"/>
      <c r="G40" s="65"/>
    </row>
    <row r="41" spans="1:8" ht="18.75" x14ac:dyDescent="0.3">
      <c r="A41" s="470"/>
      <c r="B41" s="63" t="s">
        <v>110</v>
      </c>
      <c r="C41" s="142"/>
      <c r="D41" s="130"/>
      <c r="E41" s="129"/>
      <c r="F41" s="130"/>
      <c r="G41" s="65"/>
    </row>
    <row r="42" spans="1:8" ht="18.75" x14ac:dyDescent="0.3">
      <c r="A42" s="470"/>
      <c r="B42" s="63" t="s">
        <v>111</v>
      </c>
      <c r="C42" s="142"/>
      <c r="D42" s="130"/>
      <c r="E42" s="129"/>
      <c r="F42" s="130"/>
      <c r="G42" s="65"/>
    </row>
    <row r="43" spans="1:8" ht="18.75" x14ac:dyDescent="0.3">
      <c r="A43" s="470"/>
      <c r="B43" s="63" t="s">
        <v>71</v>
      </c>
      <c r="C43" s="142"/>
      <c r="D43" s="130"/>
      <c r="E43" s="129"/>
      <c r="F43" s="130"/>
      <c r="G43" s="65"/>
    </row>
    <row r="44" spans="1:8" ht="18.75" x14ac:dyDescent="0.3">
      <c r="A44" s="471"/>
      <c r="B44" s="68" t="s">
        <v>39</v>
      </c>
      <c r="C44" s="143"/>
      <c r="D44" s="133"/>
      <c r="E44" s="132"/>
      <c r="F44" s="133"/>
      <c r="G44" s="70"/>
      <c r="H44" s="53"/>
    </row>
    <row r="45" spans="1:8" ht="18.75" x14ac:dyDescent="0.3">
      <c r="A45" s="476">
        <v>414</v>
      </c>
      <c r="B45" s="59" t="s">
        <v>223</v>
      </c>
      <c r="C45" s="144">
        <v>150</v>
      </c>
      <c r="D45" s="61">
        <v>3.88</v>
      </c>
      <c r="E45" s="62">
        <v>5.08</v>
      </c>
      <c r="F45" s="61">
        <v>40.270000000000003</v>
      </c>
      <c r="G45" s="61">
        <v>225.18</v>
      </c>
      <c r="H45" s="53"/>
    </row>
    <row r="46" spans="1:8" ht="18.75" x14ac:dyDescent="0.3">
      <c r="A46" s="462"/>
      <c r="B46" s="63" t="s">
        <v>224</v>
      </c>
      <c r="C46" s="145"/>
      <c r="D46" s="146"/>
      <c r="E46" s="147"/>
      <c r="F46" s="146"/>
      <c r="G46" s="146"/>
      <c r="H46" s="53"/>
    </row>
    <row r="47" spans="1:8" ht="18.75" x14ac:dyDescent="0.3">
      <c r="A47" s="462"/>
      <c r="B47" s="63" t="s">
        <v>47</v>
      </c>
      <c r="C47" s="145"/>
      <c r="D47" s="146"/>
      <c r="E47" s="147"/>
      <c r="F47" s="146"/>
      <c r="G47" s="146"/>
      <c r="H47" s="53"/>
    </row>
    <row r="48" spans="1:8" s="41" customFormat="1" ht="18.75" x14ac:dyDescent="0.3">
      <c r="A48" s="479"/>
      <c r="B48" s="68" t="s">
        <v>39</v>
      </c>
      <c r="C48" s="148"/>
      <c r="D48" s="149"/>
      <c r="E48" s="150"/>
      <c r="F48" s="149"/>
      <c r="G48" s="149"/>
      <c r="H48" s="85"/>
    </row>
    <row r="49" spans="1:8" ht="18.75" x14ac:dyDescent="0.25">
      <c r="A49" s="415">
        <v>518</v>
      </c>
      <c r="B49" s="214" t="s">
        <v>48</v>
      </c>
      <c r="C49" s="83">
        <v>200</v>
      </c>
      <c r="D49" s="84">
        <v>1.4</v>
      </c>
      <c r="E49" s="84">
        <v>0</v>
      </c>
      <c r="F49" s="194">
        <v>25.6</v>
      </c>
      <c r="G49" s="194">
        <v>84</v>
      </c>
      <c r="H49" s="53"/>
    </row>
    <row r="50" spans="1:8" ht="18.75" x14ac:dyDescent="0.3">
      <c r="A50" s="413">
        <v>108</v>
      </c>
      <c r="B50" s="86" t="s">
        <v>23</v>
      </c>
      <c r="C50" s="27">
        <v>40</v>
      </c>
      <c r="D50" s="28">
        <v>1.54</v>
      </c>
      <c r="E50" s="29">
        <v>0.16</v>
      </c>
      <c r="F50" s="28">
        <v>10.050000000000001</v>
      </c>
      <c r="G50" s="29">
        <v>106</v>
      </c>
      <c r="H50" s="53"/>
    </row>
    <row r="51" spans="1:8" ht="18.75" x14ac:dyDescent="0.3">
      <c r="A51" s="413">
        <v>109</v>
      </c>
      <c r="B51" s="86" t="s">
        <v>49</v>
      </c>
      <c r="C51" s="87">
        <v>40</v>
      </c>
      <c r="D51" s="88">
        <v>0.8</v>
      </c>
      <c r="E51" s="88">
        <v>0.32</v>
      </c>
      <c r="F51" s="88">
        <v>5.6</v>
      </c>
      <c r="G51" s="29">
        <v>89.6</v>
      </c>
    </row>
    <row r="52" spans="1:8" ht="18.75" x14ac:dyDescent="0.25">
      <c r="A52" s="457" t="s">
        <v>50</v>
      </c>
      <c r="B52" s="458"/>
      <c r="C52" s="89">
        <f>SUM(C23:C51)</f>
        <v>780</v>
      </c>
      <c r="D52" s="35">
        <f>SUM(D23:D51)</f>
        <v>23.819999999999997</v>
      </c>
      <c r="E52" s="35">
        <f>SUM(E23:E51)</f>
        <v>27.889999999999997</v>
      </c>
      <c r="F52" s="35">
        <f>SUM(F23:F51)</f>
        <v>105.46</v>
      </c>
      <c r="G52" s="35">
        <f>SUM(G23:G51)</f>
        <v>863.59</v>
      </c>
    </row>
    <row r="53" spans="1:8" ht="18.75" x14ac:dyDescent="0.25">
      <c r="A53" s="433" t="s">
        <v>51</v>
      </c>
      <c r="B53" s="434"/>
      <c r="C53" s="89">
        <f>SUM(C19+C52)</f>
        <v>1430</v>
      </c>
      <c r="D53" s="35">
        <f>SUM(D19+D52)</f>
        <v>44.25</v>
      </c>
      <c r="E53" s="35">
        <f>SUM(E19+E52)</f>
        <v>55.839999999999996</v>
      </c>
      <c r="F53" s="35">
        <f>SUM(F19+F52)</f>
        <v>152.69999999999999</v>
      </c>
      <c r="G53" s="35">
        <f>SUM(G19+G52)</f>
        <v>1443.21</v>
      </c>
    </row>
    <row r="54" spans="1:8" ht="18.75" x14ac:dyDescent="0.25">
      <c r="A54" s="155"/>
      <c r="B54" s="155"/>
      <c r="C54" s="156"/>
      <c r="D54" s="157"/>
      <c r="E54" s="157"/>
      <c r="F54" s="157"/>
      <c r="G54" s="157"/>
    </row>
    <row r="55" spans="1:8" ht="18.75" x14ac:dyDescent="0.25">
      <c r="A55" s="155"/>
      <c r="B55" s="155"/>
      <c r="C55" s="156"/>
      <c r="D55" s="157"/>
      <c r="E55" s="157"/>
      <c r="F55" s="157"/>
      <c r="G55" s="157"/>
    </row>
    <row r="56" spans="1:8" ht="18.75" x14ac:dyDescent="0.3">
      <c r="A56" s="3" t="s">
        <v>52</v>
      </c>
      <c r="C56" s="90"/>
      <c r="D56" s="91"/>
      <c r="E56" s="91"/>
      <c r="F56" s="91"/>
      <c r="G56" s="39"/>
    </row>
    <row r="57" spans="1:8" ht="18.75" x14ac:dyDescent="0.3">
      <c r="A57" s="425">
        <v>553</v>
      </c>
      <c r="B57" s="158" t="s">
        <v>333</v>
      </c>
      <c r="C57" s="309">
        <v>60</v>
      </c>
      <c r="D57" s="310">
        <v>6.3</v>
      </c>
      <c r="E57" s="310">
        <v>6.2</v>
      </c>
      <c r="F57" s="310">
        <v>33.200000000000003</v>
      </c>
      <c r="G57" s="310">
        <v>214</v>
      </c>
    </row>
    <row r="58" spans="1:8" ht="18.75" x14ac:dyDescent="0.3">
      <c r="A58" s="426"/>
      <c r="B58" s="153" t="s">
        <v>334</v>
      </c>
      <c r="C58" s="159"/>
      <c r="D58" s="99"/>
      <c r="E58" s="91"/>
      <c r="F58" s="99"/>
      <c r="G58" s="100"/>
    </row>
    <row r="59" spans="1:8" ht="18.75" x14ac:dyDescent="0.3">
      <c r="A59" s="426"/>
      <c r="B59" s="153" t="s">
        <v>335</v>
      </c>
      <c r="C59" s="159"/>
      <c r="D59" s="99"/>
      <c r="E59" s="91"/>
      <c r="F59" s="99"/>
      <c r="G59" s="100"/>
    </row>
    <row r="60" spans="1:8" ht="18.75" x14ac:dyDescent="0.3">
      <c r="A60" s="426"/>
      <c r="B60" s="153" t="s">
        <v>336</v>
      </c>
      <c r="C60" s="159"/>
      <c r="D60" s="99"/>
      <c r="E60" s="91"/>
      <c r="F60" s="99"/>
      <c r="G60" s="100"/>
    </row>
    <row r="61" spans="1:8" ht="18.75" x14ac:dyDescent="0.3">
      <c r="A61" s="426"/>
      <c r="B61" s="153" t="s">
        <v>396</v>
      </c>
      <c r="C61" s="159"/>
      <c r="D61" s="99"/>
      <c r="E61" s="91"/>
      <c r="F61" s="99"/>
      <c r="G61" s="100"/>
    </row>
    <row r="62" spans="1:8" ht="18.75" x14ac:dyDescent="0.3">
      <c r="A62" s="426"/>
      <c r="B62" s="153" t="s">
        <v>337</v>
      </c>
      <c r="C62" s="159"/>
      <c r="D62" s="99"/>
      <c r="E62" s="91"/>
      <c r="F62" s="99"/>
      <c r="G62" s="100"/>
    </row>
    <row r="63" spans="1:8" ht="18.75" x14ac:dyDescent="0.3">
      <c r="A63" s="426"/>
      <c r="B63" s="153" t="s">
        <v>338</v>
      </c>
      <c r="C63" s="159"/>
      <c r="D63" s="99"/>
      <c r="E63" s="91"/>
      <c r="F63" s="99"/>
      <c r="G63" s="100"/>
    </row>
    <row r="64" spans="1:8" ht="18.75" x14ac:dyDescent="0.3">
      <c r="A64" s="426"/>
      <c r="B64" s="153" t="s">
        <v>339</v>
      </c>
      <c r="C64" s="159"/>
      <c r="D64" s="99"/>
      <c r="E64" s="91"/>
      <c r="F64" s="99"/>
      <c r="G64" s="100"/>
      <c r="H64" s="53"/>
    </row>
    <row r="65" spans="1:8" ht="18.75" x14ac:dyDescent="0.3">
      <c r="A65" s="427"/>
      <c r="B65" s="154" t="s">
        <v>340</v>
      </c>
      <c r="C65" s="160"/>
      <c r="D65" s="103"/>
      <c r="E65" s="104"/>
      <c r="F65" s="103"/>
      <c r="G65" s="161"/>
      <c r="H65" s="53"/>
    </row>
    <row r="66" spans="1:8" ht="18.75" x14ac:dyDescent="0.3">
      <c r="A66" s="425">
        <v>495</v>
      </c>
      <c r="B66" s="162" t="s">
        <v>341</v>
      </c>
      <c r="C66" s="159">
        <v>200</v>
      </c>
      <c r="D66" s="99">
        <v>2.79</v>
      </c>
      <c r="E66" s="91">
        <v>2.5499999999999998</v>
      </c>
      <c r="F66" s="99">
        <v>13.27</v>
      </c>
      <c r="G66" s="163">
        <v>87.25</v>
      </c>
      <c r="H66" s="53"/>
    </row>
    <row r="67" spans="1:8" ht="18.75" x14ac:dyDescent="0.3">
      <c r="A67" s="426"/>
      <c r="B67" s="164" t="s">
        <v>342</v>
      </c>
      <c r="C67" s="159"/>
      <c r="D67" s="99"/>
      <c r="E67" s="91"/>
      <c r="F67" s="99"/>
      <c r="G67" s="163"/>
      <c r="H67" s="53"/>
    </row>
    <row r="68" spans="1:8" ht="18.75" x14ac:dyDescent="0.3">
      <c r="A68" s="426"/>
      <c r="B68" s="164" t="s">
        <v>343</v>
      </c>
      <c r="C68" s="159"/>
      <c r="D68" s="99"/>
      <c r="E68" s="91"/>
      <c r="F68" s="99"/>
      <c r="G68" s="163"/>
      <c r="H68" s="53"/>
    </row>
    <row r="69" spans="1:8" ht="18.75" x14ac:dyDescent="0.3">
      <c r="A69" s="427"/>
      <c r="B69" s="164" t="s">
        <v>344</v>
      </c>
      <c r="C69" s="160"/>
      <c r="D69" s="103"/>
      <c r="E69" s="104"/>
      <c r="F69" s="103"/>
      <c r="G69" s="165"/>
      <c r="H69" s="53"/>
    </row>
    <row r="70" spans="1:8" ht="18.75" x14ac:dyDescent="0.3">
      <c r="A70" s="6">
        <v>112</v>
      </c>
      <c r="B70" s="166" t="s">
        <v>126</v>
      </c>
      <c r="C70" s="31">
        <v>200</v>
      </c>
      <c r="D70" s="32">
        <v>0.5</v>
      </c>
      <c r="E70" s="32">
        <v>0</v>
      </c>
      <c r="F70" s="32">
        <v>15</v>
      </c>
      <c r="G70" s="33">
        <v>95</v>
      </c>
      <c r="H70" s="53"/>
    </row>
    <row r="71" spans="1:8" ht="18.75" x14ac:dyDescent="0.3">
      <c r="A71" s="431" t="s">
        <v>58</v>
      </c>
      <c r="B71" s="432"/>
      <c r="C71" s="327">
        <f>SUM(C57:C70)</f>
        <v>460</v>
      </c>
      <c r="D71" s="328">
        <f t="shared" ref="D71:G71" si="1">SUM(D57:D70)</f>
        <v>9.59</v>
      </c>
      <c r="E71" s="328">
        <f t="shared" si="1"/>
        <v>8.75</v>
      </c>
      <c r="F71" s="328">
        <f t="shared" si="1"/>
        <v>61.47</v>
      </c>
      <c r="G71" s="328">
        <f t="shared" si="1"/>
        <v>396.25</v>
      </c>
      <c r="H71" s="53"/>
    </row>
    <row r="72" spans="1:8" ht="18.75" x14ac:dyDescent="0.3">
      <c r="A72" s="433" t="s">
        <v>386</v>
      </c>
      <c r="B72" s="434"/>
      <c r="C72" s="327">
        <v>1220</v>
      </c>
      <c r="D72" s="328">
        <v>28.17</v>
      </c>
      <c r="E72" s="328">
        <v>33.36</v>
      </c>
      <c r="F72" s="328">
        <v>147.38</v>
      </c>
      <c r="G72" s="328" t="s">
        <v>387</v>
      </c>
      <c r="H72" s="53"/>
    </row>
    <row r="73" spans="1:8" ht="18.75" x14ac:dyDescent="0.3">
      <c r="A73" s="5"/>
      <c r="B73" s="36"/>
      <c r="C73" s="37"/>
      <c r="D73" s="38"/>
      <c r="E73" s="38"/>
      <c r="F73" s="38"/>
      <c r="G73" s="39"/>
      <c r="H73" s="53"/>
    </row>
    <row r="74" spans="1:8" ht="18.75" x14ac:dyDescent="0.3">
      <c r="A74" s="5"/>
      <c r="B74" s="36"/>
      <c r="C74" s="37"/>
      <c r="D74" s="38"/>
      <c r="E74" s="38"/>
      <c r="F74" s="38"/>
      <c r="G74" s="39"/>
    </row>
    <row r="75" spans="1:8" ht="18.75" x14ac:dyDescent="0.3">
      <c r="A75" s="1" t="s">
        <v>279</v>
      </c>
      <c r="B75" s="40"/>
      <c r="C75" s="41"/>
      <c r="D75" s="42"/>
      <c r="E75" s="40"/>
      <c r="F75" s="40"/>
      <c r="G75" s="41"/>
    </row>
    <row r="76" spans="1:8" ht="18.75" x14ac:dyDescent="0.3">
      <c r="A76" s="1" t="s">
        <v>204</v>
      </c>
      <c r="B76" s="40" t="s">
        <v>391</v>
      </c>
      <c r="C76" s="40"/>
      <c r="D76" s="40"/>
      <c r="E76" s="40"/>
      <c r="F76" s="40"/>
      <c r="G76" s="40"/>
    </row>
    <row r="77" spans="1:8" ht="18.75" x14ac:dyDescent="0.3">
      <c r="A77" s="3" t="s">
        <v>127</v>
      </c>
      <c r="B77" s="43"/>
      <c r="C77" s="44"/>
      <c r="D77" s="44"/>
      <c r="E77" s="41"/>
      <c r="F77" s="44"/>
      <c r="G77" s="44"/>
    </row>
    <row r="78" spans="1:8" ht="18.75" x14ac:dyDescent="0.3">
      <c r="A78" s="45" t="s">
        <v>3</v>
      </c>
      <c r="C78" s="44"/>
      <c r="D78" s="44"/>
      <c r="E78" s="41"/>
      <c r="F78" s="44"/>
      <c r="G78" s="44"/>
    </row>
    <row r="79" spans="1:8" x14ac:dyDescent="0.25">
      <c r="A79" s="461" t="s">
        <v>4</v>
      </c>
      <c r="B79" s="449" t="s">
        <v>5</v>
      </c>
      <c r="C79" s="452" t="s">
        <v>6</v>
      </c>
      <c r="D79" s="442" t="s">
        <v>7</v>
      </c>
      <c r="E79" s="443"/>
      <c r="F79" s="444"/>
      <c r="G79" s="439" t="s">
        <v>8</v>
      </c>
    </row>
    <row r="80" spans="1:8" x14ac:dyDescent="0.25">
      <c r="A80" s="461"/>
      <c r="B80" s="450"/>
      <c r="C80" s="453"/>
      <c r="D80" s="445"/>
      <c r="E80" s="446"/>
      <c r="F80" s="447"/>
      <c r="G80" s="440"/>
    </row>
    <row r="81" spans="1:8" ht="18.75" x14ac:dyDescent="0.3">
      <c r="A81" s="461"/>
      <c r="B81" s="451"/>
      <c r="C81" s="454"/>
      <c r="D81" s="6" t="s">
        <v>9</v>
      </c>
      <c r="E81" s="6" t="s">
        <v>10</v>
      </c>
      <c r="F81" s="6" t="s">
        <v>11</v>
      </c>
      <c r="G81" s="441"/>
    </row>
    <row r="82" spans="1:8" ht="18.75" x14ac:dyDescent="0.3">
      <c r="A82" s="442">
        <v>301</v>
      </c>
      <c r="B82" s="374" t="s">
        <v>326</v>
      </c>
      <c r="C82" s="388">
        <v>200</v>
      </c>
      <c r="D82" s="60">
        <v>17.91</v>
      </c>
      <c r="E82" s="388">
        <v>27.75</v>
      </c>
      <c r="F82" s="60">
        <v>4.68</v>
      </c>
      <c r="G82" s="388">
        <v>340.12</v>
      </c>
    </row>
    <row r="83" spans="1:8" ht="18.75" x14ac:dyDescent="0.3">
      <c r="A83" s="472"/>
      <c r="B83" s="375" t="s">
        <v>327</v>
      </c>
      <c r="C83" s="76"/>
      <c r="D83" s="38"/>
      <c r="E83" s="163"/>
      <c r="F83" s="38"/>
      <c r="G83" s="163"/>
    </row>
    <row r="84" spans="1:8" ht="18.75" x14ac:dyDescent="0.3">
      <c r="A84" s="472"/>
      <c r="B84" s="375" t="s">
        <v>328</v>
      </c>
      <c r="C84" s="76"/>
      <c r="D84" s="38"/>
      <c r="E84" s="163"/>
      <c r="F84" s="38"/>
      <c r="G84" s="163"/>
    </row>
    <row r="85" spans="1:8" ht="18.75" x14ac:dyDescent="0.3">
      <c r="A85" s="472"/>
      <c r="B85" s="375" t="s">
        <v>329</v>
      </c>
      <c r="C85" s="76"/>
      <c r="D85" s="38"/>
      <c r="E85" s="163"/>
      <c r="F85" s="38"/>
      <c r="G85" s="163"/>
    </row>
    <row r="86" spans="1:8" ht="21.6" customHeight="1" x14ac:dyDescent="0.3">
      <c r="A86" s="472"/>
      <c r="B86" s="375" t="s">
        <v>39</v>
      </c>
      <c r="C86" s="76"/>
      <c r="D86" s="38"/>
      <c r="E86" s="163"/>
      <c r="F86" s="38"/>
      <c r="G86" s="163"/>
      <c r="H86" s="134"/>
    </row>
    <row r="87" spans="1:8" ht="18.75" x14ac:dyDescent="0.25">
      <c r="A87" s="486">
        <v>493</v>
      </c>
      <c r="B87" s="111" t="s">
        <v>54</v>
      </c>
      <c r="C87" s="404">
        <v>200</v>
      </c>
      <c r="D87" s="352">
        <v>0.1</v>
      </c>
      <c r="E87" s="352">
        <v>0</v>
      </c>
      <c r="F87" s="352">
        <v>15</v>
      </c>
      <c r="G87" s="353">
        <v>60</v>
      </c>
      <c r="H87" s="134"/>
    </row>
    <row r="88" spans="1:8" ht="18.75" x14ac:dyDescent="0.25">
      <c r="A88" s="487"/>
      <c r="B88" s="112" t="s">
        <v>90</v>
      </c>
      <c r="C88" s="113"/>
      <c r="D88" s="114"/>
      <c r="E88" s="15"/>
      <c r="F88" s="14"/>
      <c r="G88" s="15"/>
      <c r="H88" s="134"/>
    </row>
    <row r="89" spans="1:8" ht="18.75" x14ac:dyDescent="0.25">
      <c r="A89" s="487"/>
      <c r="B89" s="112" t="s">
        <v>91</v>
      </c>
      <c r="C89" s="113"/>
      <c r="D89" s="114"/>
      <c r="E89" s="15"/>
      <c r="F89" s="14"/>
      <c r="G89" s="15"/>
      <c r="H89" s="134"/>
    </row>
    <row r="90" spans="1:8" ht="18.75" x14ac:dyDescent="0.25">
      <c r="A90" s="488"/>
      <c r="B90" s="115" t="s">
        <v>92</v>
      </c>
      <c r="C90" s="116"/>
      <c r="D90" s="117"/>
      <c r="E90" s="24"/>
      <c r="F90" s="23"/>
      <c r="G90" s="24"/>
      <c r="H90" s="134"/>
    </row>
    <row r="91" spans="1:8" ht="18.75" x14ac:dyDescent="0.3">
      <c r="A91" s="286">
        <v>108</v>
      </c>
      <c r="B91" s="26" t="s">
        <v>23</v>
      </c>
      <c r="C91" s="347">
        <v>50</v>
      </c>
      <c r="D91" s="348">
        <v>1.92</v>
      </c>
      <c r="E91" s="348">
        <v>0.2</v>
      </c>
      <c r="F91" s="348">
        <v>12.56</v>
      </c>
      <c r="G91" s="348">
        <v>132.5</v>
      </c>
      <c r="H91" s="134"/>
    </row>
    <row r="92" spans="1:8" ht="18.75" x14ac:dyDescent="0.25">
      <c r="A92" s="118">
        <v>112</v>
      </c>
      <c r="B92" s="30" t="s">
        <v>126</v>
      </c>
      <c r="C92" s="31">
        <v>200</v>
      </c>
      <c r="D92" s="32">
        <v>0.5</v>
      </c>
      <c r="E92" s="32">
        <v>0</v>
      </c>
      <c r="F92" s="32">
        <v>15</v>
      </c>
      <c r="G92" s="33">
        <v>47</v>
      </c>
      <c r="H92" s="53"/>
    </row>
    <row r="93" spans="1:8" ht="18.75" x14ac:dyDescent="0.3">
      <c r="A93" s="455" t="s">
        <v>24</v>
      </c>
      <c r="B93" s="456"/>
      <c r="C93" s="55">
        <f>SUM(C82:C92)</f>
        <v>650</v>
      </c>
      <c r="D93" s="55">
        <f t="shared" ref="D93:G93" si="2">SUM(D82:D92)</f>
        <v>20.43</v>
      </c>
      <c r="E93" s="55">
        <f t="shared" si="2"/>
        <v>27.95</v>
      </c>
      <c r="F93" s="55">
        <f t="shared" si="2"/>
        <v>47.24</v>
      </c>
      <c r="G93" s="55">
        <f t="shared" si="2"/>
        <v>579.62</v>
      </c>
      <c r="H93" s="53"/>
    </row>
    <row r="94" spans="1:8" ht="18.75" x14ac:dyDescent="0.3">
      <c r="A94" s="122"/>
      <c r="B94" s="43"/>
      <c r="C94" s="64"/>
      <c r="D94" s="64"/>
      <c r="E94" s="64"/>
      <c r="F94" s="64"/>
      <c r="G94" s="36"/>
    </row>
    <row r="95" spans="1:8" ht="18.75" x14ac:dyDescent="0.3">
      <c r="A95" s="45" t="s">
        <v>25</v>
      </c>
      <c r="C95" s="44"/>
      <c r="D95" s="44"/>
      <c r="E95" s="41"/>
      <c r="F95" s="45"/>
      <c r="G95" s="45"/>
    </row>
    <row r="96" spans="1:8" ht="18.75" x14ac:dyDescent="0.3">
      <c r="A96" s="448">
        <v>2</v>
      </c>
      <c r="B96" s="92" t="s">
        <v>153</v>
      </c>
      <c r="C96" s="135">
        <v>100</v>
      </c>
      <c r="D96" s="126">
        <v>1.1399999999999999</v>
      </c>
      <c r="E96" s="126">
        <v>10.6</v>
      </c>
      <c r="F96" s="126">
        <v>10.3</v>
      </c>
      <c r="G96" s="61">
        <v>136.80000000000001</v>
      </c>
    </row>
    <row r="97" spans="1:8" ht="18.75" x14ac:dyDescent="0.3">
      <c r="A97" s="448"/>
      <c r="B97" s="97" t="s">
        <v>183</v>
      </c>
      <c r="C97" s="136"/>
      <c r="D97" s="129"/>
      <c r="E97" s="129"/>
      <c r="F97" s="129"/>
      <c r="G97" s="65"/>
    </row>
    <row r="98" spans="1:8" ht="18.75" x14ac:dyDescent="0.3">
      <c r="A98" s="448"/>
      <c r="B98" s="97" t="s">
        <v>184</v>
      </c>
      <c r="C98" s="136"/>
      <c r="D98" s="129"/>
      <c r="E98" s="129"/>
      <c r="F98" s="129"/>
      <c r="G98" s="65"/>
    </row>
    <row r="99" spans="1:8" ht="18.75" x14ac:dyDescent="0.3">
      <c r="A99" s="448"/>
      <c r="B99" s="97" t="s">
        <v>185</v>
      </c>
      <c r="C99" s="136"/>
      <c r="D99" s="129"/>
      <c r="E99" s="129"/>
      <c r="F99" s="129"/>
      <c r="G99" s="65"/>
    </row>
    <row r="100" spans="1:8" ht="18.75" x14ac:dyDescent="0.3">
      <c r="A100" s="448"/>
      <c r="B100" s="97" t="s">
        <v>186</v>
      </c>
      <c r="C100" s="136"/>
      <c r="D100" s="129"/>
      <c r="E100" s="129"/>
      <c r="F100" s="129"/>
      <c r="G100" s="65"/>
      <c r="H100" s="53"/>
    </row>
    <row r="101" spans="1:8" ht="18.75" x14ac:dyDescent="0.3">
      <c r="A101" s="448"/>
      <c r="B101" s="97" t="s">
        <v>187</v>
      </c>
      <c r="C101" s="136"/>
      <c r="D101" s="129"/>
      <c r="E101" s="129"/>
      <c r="F101" s="129"/>
      <c r="G101" s="65"/>
      <c r="H101" s="53"/>
    </row>
    <row r="102" spans="1:8" ht="18.75" x14ac:dyDescent="0.3">
      <c r="A102" s="448"/>
      <c r="B102" s="101" t="s">
        <v>188</v>
      </c>
      <c r="C102" s="138"/>
      <c r="D102" s="132"/>
      <c r="E102" s="132"/>
      <c r="F102" s="132"/>
      <c r="G102" s="70"/>
      <c r="H102" s="53"/>
    </row>
    <row r="103" spans="1:8" ht="18.75" x14ac:dyDescent="0.3">
      <c r="A103" s="448">
        <v>144</v>
      </c>
      <c r="B103" s="73" t="s">
        <v>32</v>
      </c>
      <c r="C103" s="74">
        <v>250</v>
      </c>
      <c r="D103" s="169">
        <v>2.34</v>
      </c>
      <c r="E103" s="169">
        <v>3.89</v>
      </c>
      <c r="F103" s="169">
        <v>13.61</v>
      </c>
      <c r="G103" s="169">
        <v>98.79</v>
      </c>
      <c r="H103" s="53"/>
    </row>
    <row r="104" spans="1:8" s="41" customFormat="1" ht="18.75" x14ac:dyDescent="0.3">
      <c r="A104" s="448"/>
      <c r="B104" s="75" t="s">
        <v>67</v>
      </c>
      <c r="C104" s="76"/>
      <c r="D104" s="170"/>
      <c r="E104" s="170"/>
      <c r="F104" s="170"/>
      <c r="G104" s="170"/>
      <c r="H104" s="85"/>
    </row>
    <row r="105" spans="1:8" ht="18.75" x14ac:dyDescent="0.3">
      <c r="A105" s="448"/>
      <c r="B105" s="75" t="s">
        <v>345</v>
      </c>
      <c r="C105" s="76"/>
      <c r="D105" s="170"/>
      <c r="E105" s="170"/>
      <c r="F105" s="170"/>
      <c r="G105" s="170"/>
      <c r="H105" s="53"/>
    </row>
    <row r="106" spans="1:8" ht="18.75" x14ac:dyDescent="0.3">
      <c r="A106" s="448"/>
      <c r="B106" s="75" t="s">
        <v>68</v>
      </c>
      <c r="C106" s="76"/>
      <c r="D106" s="170"/>
      <c r="E106" s="170"/>
      <c r="F106" s="170"/>
      <c r="G106" s="170"/>
      <c r="H106" s="53"/>
    </row>
    <row r="107" spans="1:8" ht="18.75" x14ac:dyDescent="0.3">
      <c r="A107" s="448"/>
      <c r="B107" s="75" t="s">
        <v>69</v>
      </c>
      <c r="C107" s="76"/>
      <c r="D107" s="170"/>
      <c r="E107" s="170"/>
      <c r="F107" s="170"/>
      <c r="G107" s="170"/>
      <c r="H107" s="53"/>
    </row>
    <row r="108" spans="1:8" ht="18.75" x14ac:dyDescent="0.3">
      <c r="A108" s="448"/>
      <c r="B108" s="75" t="s">
        <v>70</v>
      </c>
      <c r="C108" s="76"/>
      <c r="D108" s="170"/>
      <c r="E108" s="170"/>
      <c r="F108" s="170"/>
      <c r="G108" s="170"/>
      <c r="H108" s="53"/>
    </row>
    <row r="109" spans="1:8" ht="18.75" x14ac:dyDescent="0.3">
      <c r="A109" s="448"/>
      <c r="B109" s="75" t="s">
        <v>71</v>
      </c>
      <c r="C109" s="76"/>
      <c r="D109" s="170"/>
      <c r="E109" s="170"/>
      <c r="F109" s="170"/>
      <c r="G109" s="170"/>
    </row>
    <row r="110" spans="1:8" ht="18.75" x14ac:dyDescent="0.3">
      <c r="A110" s="448"/>
      <c r="B110" s="68" t="s">
        <v>346</v>
      </c>
      <c r="C110" s="78"/>
      <c r="D110" s="171"/>
      <c r="E110" s="172"/>
      <c r="F110" s="171"/>
      <c r="G110" s="172"/>
    </row>
    <row r="111" spans="1:8" ht="18.75" x14ac:dyDescent="0.3">
      <c r="A111" s="425">
        <v>391</v>
      </c>
      <c r="B111" s="73" t="s">
        <v>106</v>
      </c>
      <c r="C111" s="173">
        <v>100</v>
      </c>
      <c r="D111" s="95">
        <v>15.25</v>
      </c>
      <c r="E111" s="94">
        <v>14.24</v>
      </c>
      <c r="F111" s="95">
        <v>7.61</v>
      </c>
      <c r="G111" s="169">
        <v>219.7</v>
      </c>
    </row>
    <row r="112" spans="1:8" ht="18.75" x14ac:dyDescent="0.3">
      <c r="A112" s="470"/>
      <c r="B112" s="75" t="s">
        <v>139</v>
      </c>
      <c r="C112" s="174"/>
      <c r="D112" s="90"/>
      <c r="E112" s="175"/>
      <c r="F112" s="90"/>
      <c r="G112" s="170"/>
    </row>
    <row r="113" spans="1:7" ht="18.75" x14ac:dyDescent="0.3">
      <c r="A113" s="470"/>
      <c r="B113" s="75" t="s">
        <v>140</v>
      </c>
      <c r="C113" s="174"/>
      <c r="D113" s="90"/>
      <c r="E113" s="175"/>
      <c r="F113" s="90"/>
      <c r="G113" s="170"/>
    </row>
    <row r="114" spans="1:7" ht="18.75" x14ac:dyDescent="0.3">
      <c r="A114" s="470"/>
      <c r="B114" s="75" t="s">
        <v>141</v>
      </c>
      <c r="C114" s="174"/>
      <c r="D114" s="90"/>
      <c r="E114" s="175"/>
      <c r="F114" s="90"/>
      <c r="G114" s="170"/>
    </row>
    <row r="115" spans="1:7" ht="18.75" x14ac:dyDescent="0.3">
      <c r="A115" s="470"/>
      <c r="B115" s="75" t="s">
        <v>71</v>
      </c>
      <c r="C115" s="174"/>
      <c r="D115" s="90"/>
      <c r="E115" s="175"/>
      <c r="F115" s="90"/>
      <c r="G115" s="170"/>
    </row>
    <row r="116" spans="1:7" ht="18.75" x14ac:dyDescent="0.3">
      <c r="A116" s="493"/>
      <c r="B116" s="77" t="s">
        <v>39</v>
      </c>
      <c r="C116" s="176"/>
      <c r="D116" s="177"/>
      <c r="E116" s="178"/>
      <c r="F116" s="177"/>
      <c r="G116" s="172"/>
    </row>
    <row r="117" spans="1:7" ht="18.75" x14ac:dyDescent="0.3">
      <c r="A117" s="476">
        <v>414</v>
      </c>
      <c r="B117" s="59" t="s">
        <v>223</v>
      </c>
      <c r="C117" s="179">
        <v>180</v>
      </c>
      <c r="D117" s="169">
        <v>4.66</v>
      </c>
      <c r="E117" s="180">
        <v>6.1</v>
      </c>
      <c r="F117" s="169">
        <v>48.33</v>
      </c>
      <c r="G117" s="169">
        <v>270.20999999999998</v>
      </c>
    </row>
    <row r="118" spans="1:7" ht="18.75" x14ac:dyDescent="0.3">
      <c r="A118" s="462"/>
      <c r="B118" s="63" t="s">
        <v>243</v>
      </c>
      <c r="C118" s="181"/>
      <c r="D118" s="170"/>
      <c r="E118" s="37"/>
      <c r="F118" s="170"/>
      <c r="G118" s="170"/>
    </row>
    <row r="119" spans="1:7" ht="18.75" x14ac:dyDescent="0.3">
      <c r="A119" s="462"/>
      <c r="B119" s="63" t="s">
        <v>75</v>
      </c>
      <c r="C119" s="181"/>
      <c r="D119" s="170"/>
      <c r="E119" s="37"/>
      <c r="F119" s="170"/>
      <c r="G119" s="170"/>
    </row>
    <row r="120" spans="1:7" ht="18.75" x14ac:dyDescent="0.3">
      <c r="A120" s="479"/>
      <c r="B120" s="68" t="s">
        <v>39</v>
      </c>
      <c r="C120" s="182"/>
      <c r="D120" s="172"/>
      <c r="E120" s="171"/>
      <c r="F120" s="172"/>
      <c r="G120" s="172"/>
    </row>
    <row r="121" spans="1:7" ht="18.75" x14ac:dyDescent="0.25">
      <c r="A121" s="415">
        <v>518</v>
      </c>
      <c r="B121" s="214" t="s">
        <v>48</v>
      </c>
      <c r="C121" s="83">
        <v>200</v>
      </c>
      <c r="D121" s="84">
        <v>1.4</v>
      </c>
      <c r="E121" s="84">
        <v>0</v>
      </c>
      <c r="F121" s="194">
        <v>25.6</v>
      </c>
      <c r="G121" s="194">
        <v>84</v>
      </c>
    </row>
    <row r="122" spans="1:7" ht="18.75" x14ac:dyDescent="0.3">
      <c r="A122" s="413">
        <v>108</v>
      </c>
      <c r="B122" s="86" t="s">
        <v>23</v>
      </c>
      <c r="C122" s="27">
        <v>40</v>
      </c>
      <c r="D122" s="28">
        <v>1.54</v>
      </c>
      <c r="E122" s="29">
        <v>0.16</v>
      </c>
      <c r="F122" s="28">
        <v>10.050000000000001</v>
      </c>
      <c r="G122" s="29">
        <v>106</v>
      </c>
    </row>
    <row r="123" spans="1:7" ht="18.75" x14ac:dyDescent="0.3">
      <c r="A123" s="413">
        <v>109</v>
      </c>
      <c r="B123" s="86" t="s">
        <v>49</v>
      </c>
      <c r="C123" s="87">
        <v>40</v>
      </c>
      <c r="D123" s="88">
        <v>0.8</v>
      </c>
      <c r="E123" s="88">
        <v>0.32</v>
      </c>
      <c r="F123" s="88">
        <v>5.6</v>
      </c>
      <c r="G123" s="29">
        <v>89.6</v>
      </c>
    </row>
    <row r="124" spans="1:7" ht="18.75" x14ac:dyDescent="0.25">
      <c r="A124" s="457" t="s">
        <v>50</v>
      </c>
      <c r="B124" s="458"/>
      <c r="C124" s="89">
        <f>SUM(C96:C123)</f>
        <v>910</v>
      </c>
      <c r="D124" s="35">
        <f>SUM(D96:D123)</f>
        <v>27.13</v>
      </c>
      <c r="E124" s="35">
        <f>SUM(E96:E123)</f>
        <v>35.309999999999995</v>
      </c>
      <c r="F124" s="35">
        <f>SUM(F96:F123)</f>
        <v>121.09999999999998</v>
      </c>
      <c r="G124" s="35">
        <f>SUM(G96:G123)</f>
        <v>1005.1</v>
      </c>
    </row>
    <row r="125" spans="1:7" ht="18.75" x14ac:dyDescent="0.25">
      <c r="A125" s="433" t="s">
        <v>51</v>
      </c>
      <c r="B125" s="434"/>
      <c r="C125" s="89">
        <f>SUM(C93+C124)</f>
        <v>1560</v>
      </c>
      <c r="D125" s="35">
        <f>SUM(D93+D124)</f>
        <v>47.56</v>
      </c>
      <c r="E125" s="35">
        <f>SUM(E93+E124)</f>
        <v>63.259999999999991</v>
      </c>
      <c r="F125" s="35">
        <f>SUM(F93+F124)</f>
        <v>168.33999999999997</v>
      </c>
      <c r="G125" s="35">
        <f>SUM(G93+G124)</f>
        <v>1584.72</v>
      </c>
    </row>
    <row r="126" spans="1:7" ht="18.75" x14ac:dyDescent="0.25">
      <c r="A126" s="155"/>
      <c r="B126" s="155"/>
      <c r="C126" s="156"/>
      <c r="D126" s="157"/>
      <c r="E126" s="157"/>
      <c r="F126" s="157"/>
      <c r="G126" s="157"/>
    </row>
    <row r="127" spans="1:7" ht="18.75" x14ac:dyDescent="0.3">
      <c r="A127" s="3" t="s">
        <v>52</v>
      </c>
      <c r="C127" s="90"/>
      <c r="D127" s="91"/>
      <c r="E127" s="91"/>
      <c r="F127" s="91"/>
      <c r="G127" s="39"/>
    </row>
    <row r="128" spans="1:7" ht="18.75" x14ac:dyDescent="0.3">
      <c r="A128" s="425">
        <v>553</v>
      </c>
      <c r="B128" s="414" t="s">
        <v>333</v>
      </c>
      <c r="C128" s="309">
        <v>60</v>
      </c>
      <c r="D128" s="310">
        <v>6.3</v>
      </c>
      <c r="E128" s="310">
        <v>6.2</v>
      </c>
      <c r="F128" s="310">
        <v>33.200000000000003</v>
      </c>
      <c r="G128" s="310">
        <v>214</v>
      </c>
    </row>
    <row r="129" spans="1:7" ht="18.75" x14ac:dyDescent="0.3">
      <c r="A129" s="426"/>
      <c r="B129" s="153" t="s">
        <v>334</v>
      </c>
      <c r="C129" s="159"/>
      <c r="D129" s="99"/>
      <c r="E129" s="91"/>
      <c r="F129" s="99"/>
      <c r="G129" s="100"/>
    </row>
    <row r="130" spans="1:7" ht="18.75" x14ac:dyDescent="0.3">
      <c r="A130" s="426"/>
      <c r="B130" s="153" t="s">
        <v>335</v>
      </c>
      <c r="C130" s="159"/>
      <c r="D130" s="99"/>
      <c r="E130" s="91"/>
      <c r="F130" s="99"/>
      <c r="G130" s="100"/>
    </row>
    <row r="131" spans="1:7" ht="18.75" x14ac:dyDescent="0.3">
      <c r="A131" s="426"/>
      <c r="B131" s="153" t="s">
        <v>336</v>
      </c>
      <c r="C131" s="159"/>
      <c r="D131" s="99"/>
      <c r="E131" s="91"/>
      <c r="F131" s="99"/>
      <c r="G131" s="100"/>
    </row>
    <row r="132" spans="1:7" ht="18.75" x14ac:dyDescent="0.3">
      <c r="A132" s="426"/>
      <c r="B132" s="153" t="s">
        <v>394</v>
      </c>
      <c r="C132" s="159"/>
      <c r="D132" s="99"/>
      <c r="E132" s="91"/>
      <c r="F132" s="99"/>
      <c r="G132" s="100"/>
    </row>
    <row r="133" spans="1:7" ht="18.75" x14ac:dyDescent="0.3">
      <c r="A133" s="426"/>
      <c r="B133" s="153" t="s">
        <v>337</v>
      </c>
      <c r="C133" s="159"/>
      <c r="D133" s="99"/>
      <c r="E133" s="91"/>
      <c r="F133" s="99"/>
      <c r="G133" s="100"/>
    </row>
    <row r="134" spans="1:7" ht="18.75" x14ac:dyDescent="0.3">
      <c r="A134" s="426"/>
      <c r="B134" s="153" t="s">
        <v>338</v>
      </c>
      <c r="C134" s="159"/>
      <c r="D134" s="99"/>
      <c r="E134" s="91"/>
      <c r="F134" s="99"/>
      <c r="G134" s="100"/>
    </row>
    <row r="135" spans="1:7" ht="18.75" x14ac:dyDescent="0.3">
      <c r="A135" s="426"/>
      <c r="B135" s="153" t="s">
        <v>339</v>
      </c>
      <c r="C135" s="159"/>
      <c r="D135" s="99"/>
      <c r="E135" s="91"/>
      <c r="F135" s="99"/>
      <c r="G135" s="100"/>
    </row>
    <row r="136" spans="1:7" ht="18.75" x14ac:dyDescent="0.3">
      <c r="A136" s="427"/>
      <c r="B136" s="154" t="s">
        <v>340</v>
      </c>
      <c r="C136" s="160"/>
      <c r="D136" s="103"/>
      <c r="E136" s="104"/>
      <c r="F136" s="103"/>
      <c r="G136" s="161"/>
    </row>
    <row r="137" spans="1:7" ht="18.75" x14ac:dyDescent="0.3">
      <c r="A137" s="425">
        <v>495</v>
      </c>
      <c r="B137" s="162" t="s">
        <v>341</v>
      </c>
      <c r="C137" s="159">
        <v>200</v>
      </c>
      <c r="D137" s="99">
        <v>2.79</v>
      </c>
      <c r="E137" s="91">
        <v>2.5499999999999998</v>
      </c>
      <c r="F137" s="99">
        <v>13.27</v>
      </c>
      <c r="G137" s="163">
        <v>87.25</v>
      </c>
    </row>
    <row r="138" spans="1:7" ht="18.75" x14ac:dyDescent="0.3">
      <c r="A138" s="426"/>
      <c r="B138" s="164" t="s">
        <v>342</v>
      </c>
      <c r="C138" s="159"/>
      <c r="D138" s="99"/>
      <c r="E138" s="91"/>
      <c r="F138" s="99"/>
      <c r="G138" s="163"/>
    </row>
    <row r="139" spans="1:7" ht="18.75" x14ac:dyDescent="0.3">
      <c r="A139" s="426"/>
      <c r="B139" s="164" t="s">
        <v>343</v>
      </c>
      <c r="C139" s="159"/>
      <c r="D139" s="99"/>
      <c r="E139" s="91"/>
      <c r="F139" s="99"/>
      <c r="G139" s="163"/>
    </row>
    <row r="140" spans="1:7" ht="18.75" x14ac:dyDescent="0.3">
      <c r="A140" s="427"/>
      <c r="B140" s="164" t="s">
        <v>344</v>
      </c>
      <c r="C140" s="160"/>
      <c r="D140" s="103"/>
      <c r="E140" s="104"/>
      <c r="F140" s="103"/>
      <c r="G140" s="165"/>
    </row>
    <row r="141" spans="1:7" ht="18.75" x14ac:dyDescent="0.3">
      <c r="A141" s="6">
        <v>112</v>
      </c>
      <c r="B141" s="321" t="s">
        <v>126</v>
      </c>
      <c r="C141" s="31">
        <v>200</v>
      </c>
      <c r="D141" s="32">
        <v>0.5</v>
      </c>
      <c r="E141" s="32">
        <v>0</v>
      </c>
      <c r="F141" s="32">
        <v>15</v>
      </c>
      <c r="G141" s="33">
        <v>95</v>
      </c>
    </row>
    <row r="142" spans="1:7" ht="18.75" x14ac:dyDescent="0.3">
      <c r="A142" s="431" t="s">
        <v>58</v>
      </c>
      <c r="B142" s="432"/>
      <c r="C142" s="327">
        <f>SUM(C128:C141)</f>
        <v>460</v>
      </c>
      <c r="D142" s="328">
        <f t="shared" ref="D142:G142" si="3">SUM(D128:D141)</f>
        <v>9.59</v>
      </c>
      <c r="E142" s="328">
        <f t="shared" si="3"/>
        <v>8.75</v>
      </c>
      <c r="F142" s="328">
        <f t="shared" si="3"/>
        <v>61.47</v>
      </c>
      <c r="G142" s="328">
        <f t="shared" si="3"/>
        <v>396.25</v>
      </c>
    </row>
    <row r="143" spans="1:7" ht="18.75" x14ac:dyDescent="0.3">
      <c r="A143" s="433" t="s">
        <v>386</v>
      </c>
      <c r="B143" s="434"/>
      <c r="C143" s="327">
        <v>1350</v>
      </c>
      <c r="D143" s="328">
        <v>31.48</v>
      </c>
      <c r="E143" s="328">
        <v>40.78</v>
      </c>
      <c r="F143" s="328">
        <v>163.02000000000001</v>
      </c>
      <c r="G143" s="328">
        <v>1268.75</v>
      </c>
    </row>
    <row r="144" spans="1:7" x14ac:dyDescent="0.25">
      <c r="B144" s="41"/>
      <c r="C144" s="41"/>
      <c r="D144" s="41"/>
      <c r="E144" s="41"/>
      <c r="F144" s="41"/>
      <c r="G144" s="41"/>
    </row>
    <row r="145" spans="2:7" x14ac:dyDescent="0.25">
      <c r="B145" s="41"/>
      <c r="C145" s="41"/>
      <c r="D145" s="41"/>
      <c r="E145" s="41"/>
      <c r="F145" s="41"/>
      <c r="G145" s="41"/>
    </row>
    <row r="146" spans="2:7" x14ac:dyDescent="0.25">
      <c r="B146" s="41"/>
      <c r="C146" s="41"/>
      <c r="D146" s="41"/>
      <c r="E146" s="41"/>
      <c r="F146" s="41"/>
      <c r="G146" s="41"/>
    </row>
    <row r="147" spans="2:7" x14ac:dyDescent="0.25">
      <c r="B147" s="41"/>
      <c r="C147" s="41"/>
      <c r="D147" s="41"/>
      <c r="E147" s="41"/>
      <c r="F147" s="41"/>
      <c r="G147" s="41"/>
    </row>
    <row r="148" spans="2:7" x14ac:dyDescent="0.25">
      <c r="B148" s="41"/>
      <c r="C148" s="41"/>
      <c r="D148" s="41"/>
      <c r="E148" s="41"/>
      <c r="F148" s="41"/>
      <c r="G148" s="41"/>
    </row>
    <row r="149" spans="2:7" x14ac:dyDescent="0.25">
      <c r="B149" s="41"/>
      <c r="C149" s="41"/>
      <c r="D149" s="41"/>
      <c r="E149" s="41"/>
      <c r="F149" s="41"/>
      <c r="G149" s="41"/>
    </row>
    <row r="150" spans="2:7" x14ac:dyDescent="0.25">
      <c r="B150" s="41"/>
      <c r="C150" s="41"/>
      <c r="D150" s="41"/>
      <c r="E150" s="41"/>
      <c r="F150" s="41"/>
      <c r="G150" s="41"/>
    </row>
    <row r="151" spans="2:7" x14ac:dyDescent="0.25">
      <c r="B151" s="41"/>
      <c r="C151" s="41"/>
      <c r="D151" s="41"/>
      <c r="E151" s="41"/>
      <c r="F151" s="41"/>
      <c r="G151" s="41"/>
    </row>
    <row r="152" spans="2:7" x14ac:dyDescent="0.25">
      <c r="B152" s="41"/>
      <c r="C152" s="41"/>
      <c r="D152" s="41"/>
      <c r="E152" s="41"/>
      <c r="F152" s="41"/>
      <c r="G152" s="41"/>
    </row>
    <row r="153" spans="2:7" x14ac:dyDescent="0.25">
      <c r="B153" s="41"/>
      <c r="C153" s="41"/>
      <c r="D153" s="41"/>
      <c r="E153" s="41"/>
      <c r="F153" s="41"/>
      <c r="G153" s="41"/>
    </row>
    <row r="154" spans="2:7" x14ac:dyDescent="0.25">
      <c r="B154" s="41"/>
      <c r="C154" s="41"/>
      <c r="D154" s="41"/>
      <c r="E154" s="41"/>
      <c r="F154" s="41"/>
      <c r="G154" s="41"/>
    </row>
    <row r="155" spans="2:7" x14ac:dyDescent="0.25">
      <c r="B155" s="41"/>
      <c r="C155" s="41"/>
      <c r="D155" s="41"/>
      <c r="E155" s="41"/>
      <c r="F155" s="41"/>
      <c r="G155" s="41"/>
    </row>
    <row r="156" spans="2:7" x14ac:dyDescent="0.25">
      <c r="B156" s="41"/>
      <c r="C156" s="41"/>
      <c r="D156" s="41"/>
      <c r="E156" s="41"/>
      <c r="F156" s="41"/>
      <c r="G156" s="41"/>
    </row>
    <row r="157" spans="2:7" x14ac:dyDescent="0.25">
      <c r="B157" s="41"/>
      <c r="C157" s="41"/>
      <c r="D157" s="41"/>
      <c r="E157" s="41"/>
      <c r="F157" s="41"/>
      <c r="G157" s="41"/>
    </row>
    <row r="158" spans="2:7" x14ac:dyDescent="0.25">
      <c r="B158" s="41"/>
      <c r="C158" s="41"/>
      <c r="D158" s="41"/>
      <c r="E158" s="41"/>
      <c r="F158" s="41"/>
      <c r="G158" s="41"/>
    </row>
    <row r="159" spans="2:7" x14ac:dyDescent="0.25">
      <c r="B159" s="41"/>
      <c r="C159" s="41"/>
      <c r="D159" s="41"/>
      <c r="E159" s="41"/>
      <c r="F159" s="41"/>
      <c r="G159" s="41"/>
    </row>
    <row r="160" spans="2:7" x14ac:dyDescent="0.25">
      <c r="B160" s="41"/>
      <c r="C160" s="41"/>
      <c r="D160" s="41"/>
      <c r="E160" s="41"/>
      <c r="F160" s="41"/>
      <c r="G160" s="41"/>
    </row>
    <row r="161" spans="2:7" x14ac:dyDescent="0.25">
      <c r="B161" s="41"/>
      <c r="C161" s="41"/>
      <c r="D161" s="41"/>
      <c r="E161" s="41"/>
      <c r="F161" s="41"/>
      <c r="G161" s="41"/>
    </row>
    <row r="162" spans="2:7" x14ac:dyDescent="0.25">
      <c r="B162" s="41"/>
      <c r="C162" s="41"/>
      <c r="D162" s="41"/>
      <c r="E162" s="41"/>
      <c r="F162" s="41"/>
      <c r="G162" s="41"/>
    </row>
    <row r="163" spans="2:7" x14ac:dyDescent="0.25">
      <c r="B163" s="41"/>
      <c r="C163" s="41"/>
      <c r="D163" s="41"/>
      <c r="E163" s="41"/>
      <c r="F163" s="41"/>
      <c r="G163" s="41"/>
    </row>
    <row r="164" spans="2:7" x14ac:dyDescent="0.25">
      <c r="B164" s="41"/>
      <c r="C164" s="41"/>
      <c r="D164" s="41"/>
      <c r="E164" s="41"/>
      <c r="F164" s="41"/>
      <c r="G164" s="41"/>
    </row>
    <row r="165" spans="2:7" x14ac:dyDescent="0.25">
      <c r="B165" s="41"/>
      <c r="C165" s="41"/>
      <c r="D165" s="41"/>
      <c r="E165" s="41"/>
      <c r="F165" s="41"/>
      <c r="G165" s="41"/>
    </row>
    <row r="166" spans="2:7" x14ac:dyDescent="0.25">
      <c r="B166" s="41"/>
      <c r="C166" s="41"/>
      <c r="D166" s="41"/>
      <c r="E166" s="41"/>
      <c r="F166" s="41"/>
      <c r="G166" s="41"/>
    </row>
    <row r="167" spans="2:7" x14ac:dyDescent="0.25">
      <c r="B167" s="41"/>
      <c r="C167" s="41"/>
      <c r="D167" s="41"/>
      <c r="E167" s="41"/>
      <c r="F167" s="41"/>
      <c r="G167" s="41"/>
    </row>
    <row r="168" spans="2:7" x14ac:dyDescent="0.25">
      <c r="B168" s="41"/>
      <c r="C168" s="41"/>
      <c r="D168" s="41"/>
      <c r="E168" s="41"/>
      <c r="F168" s="41"/>
      <c r="G168" s="41"/>
    </row>
    <row r="169" spans="2:7" x14ac:dyDescent="0.25">
      <c r="B169" s="41"/>
      <c r="C169" s="41"/>
      <c r="D169" s="41"/>
      <c r="E169" s="41"/>
      <c r="F169" s="41"/>
      <c r="G169" s="41"/>
    </row>
    <row r="170" spans="2:7" x14ac:dyDescent="0.25">
      <c r="B170" s="41"/>
      <c r="C170" s="41"/>
      <c r="D170" s="41"/>
      <c r="E170" s="41"/>
      <c r="F170" s="41"/>
      <c r="G170" s="41"/>
    </row>
    <row r="171" spans="2:7" x14ac:dyDescent="0.25">
      <c r="B171" s="41"/>
      <c r="C171" s="41"/>
      <c r="D171" s="41"/>
      <c r="E171" s="41"/>
      <c r="F171" s="41"/>
      <c r="G171" s="41"/>
    </row>
    <row r="172" spans="2:7" x14ac:dyDescent="0.25">
      <c r="B172" s="41"/>
      <c r="C172" s="41"/>
      <c r="D172" s="41"/>
      <c r="E172" s="41"/>
      <c r="F172" s="41"/>
      <c r="G172" s="41"/>
    </row>
    <row r="173" spans="2:7" x14ac:dyDescent="0.25">
      <c r="B173" s="41"/>
      <c r="C173" s="41"/>
      <c r="D173" s="41"/>
      <c r="E173" s="41"/>
      <c r="F173" s="41"/>
      <c r="G173" s="41"/>
    </row>
    <row r="174" spans="2:7" x14ac:dyDescent="0.25">
      <c r="B174" s="41"/>
      <c r="C174" s="41"/>
      <c r="D174" s="41"/>
      <c r="E174" s="41"/>
      <c r="F174" s="41"/>
      <c r="G174" s="41"/>
    </row>
    <row r="175" spans="2:7" x14ac:dyDescent="0.25">
      <c r="B175" s="41"/>
      <c r="C175" s="41"/>
      <c r="D175" s="41"/>
      <c r="E175" s="41"/>
      <c r="F175" s="41"/>
      <c r="G175" s="41"/>
    </row>
    <row r="176" spans="2:7" x14ac:dyDescent="0.25">
      <c r="B176" s="41"/>
      <c r="C176" s="41"/>
      <c r="D176" s="41"/>
      <c r="E176" s="41"/>
      <c r="F176" s="41"/>
      <c r="G176" s="41"/>
    </row>
    <row r="177" spans="2:7" x14ac:dyDescent="0.25">
      <c r="B177" s="41"/>
      <c r="C177" s="41"/>
      <c r="D177" s="41"/>
      <c r="E177" s="41"/>
      <c r="F177" s="41"/>
      <c r="G177" s="41"/>
    </row>
    <row r="178" spans="2:7" x14ac:dyDescent="0.25">
      <c r="B178" s="41"/>
      <c r="C178" s="41"/>
      <c r="D178" s="41"/>
      <c r="E178" s="41"/>
      <c r="F178" s="41"/>
      <c r="G178" s="41"/>
    </row>
    <row r="179" spans="2:7" x14ac:dyDescent="0.25">
      <c r="B179" s="41"/>
      <c r="C179" s="41"/>
      <c r="D179" s="41"/>
      <c r="E179" s="41"/>
      <c r="F179" s="41"/>
      <c r="G179" s="41"/>
    </row>
  </sheetData>
  <mergeCells count="36">
    <mergeCell ref="A128:A136"/>
    <mergeCell ref="A137:A140"/>
    <mergeCell ref="A142:B142"/>
    <mergeCell ref="A143:B143"/>
    <mergeCell ref="A124:B124"/>
    <mergeCell ref="A125:B125"/>
    <mergeCell ref="A45:A48"/>
    <mergeCell ref="A57:A65"/>
    <mergeCell ref="A66:A69"/>
    <mergeCell ref="A5:A7"/>
    <mergeCell ref="A8:A12"/>
    <mergeCell ref="A13:A16"/>
    <mergeCell ref="A23:A29"/>
    <mergeCell ref="A30:A36"/>
    <mergeCell ref="A111:A116"/>
    <mergeCell ref="A117:A120"/>
    <mergeCell ref="B5:B7"/>
    <mergeCell ref="B79:B81"/>
    <mergeCell ref="A19:B19"/>
    <mergeCell ref="A52:B52"/>
    <mergeCell ref="A53:B53"/>
    <mergeCell ref="A71:B71"/>
    <mergeCell ref="A93:B93"/>
    <mergeCell ref="A72:B72"/>
    <mergeCell ref="A79:A81"/>
    <mergeCell ref="A82:A86"/>
    <mergeCell ref="A87:A90"/>
    <mergeCell ref="A96:A102"/>
    <mergeCell ref="A103:A110"/>
    <mergeCell ref="A37:A44"/>
    <mergeCell ref="C5:C7"/>
    <mergeCell ref="C79:C81"/>
    <mergeCell ref="G5:G7"/>
    <mergeCell ref="G79:G81"/>
    <mergeCell ref="D5:F6"/>
    <mergeCell ref="D79:F80"/>
  </mergeCells>
  <pageMargins left="0.39370078740157499" right="0.196850393700787" top="0.39370078740157499" bottom="0.196850393700787" header="0.31496062992126" footer="0.118110236220472"/>
  <pageSetup paperSize="9" scale="59" fitToHeight="0" orientation="portrait" r:id="rId1"/>
  <rowBreaks count="1" manualBreakCount="1"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пн1</vt:lpstr>
      <vt:lpstr>вт1</vt:lpstr>
      <vt:lpstr>ср1</vt:lpstr>
      <vt:lpstr>чт1</vt:lpstr>
      <vt:lpstr>пт1</vt:lpstr>
      <vt:lpstr>сб1</vt:lpstr>
      <vt:lpstr>пн2</vt:lpstr>
      <vt:lpstr>вт2</vt:lpstr>
      <vt:lpstr>ср2</vt:lpstr>
      <vt:lpstr>чт2</vt:lpstr>
      <vt:lpstr>пт 2</vt:lpstr>
      <vt:lpstr>сб2</vt:lpstr>
      <vt:lpstr>вт1!Область_печати</vt:lpstr>
      <vt:lpstr>вт2!Область_печати</vt:lpstr>
      <vt:lpstr>пн1!Область_печати</vt:lpstr>
      <vt:lpstr>пн2!Область_печати</vt:lpstr>
      <vt:lpstr>'пт 2'!Область_печати</vt:lpstr>
      <vt:lpstr>пт1!Область_печати</vt:lpstr>
      <vt:lpstr>сб1!Область_печати</vt:lpstr>
      <vt:lpstr>сб2!Область_печати</vt:lpstr>
      <vt:lpstr>ср1!Область_печати</vt:lpstr>
      <vt:lpstr>ср2!Область_печати</vt:lpstr>
      <vt:lpstr>чт1!Область_печати</vt:lpstr>
      <vt:lpstr>чт2!Область_печати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Сельвина</cp:lastModifiedBy>
  <cp:lastPrinted>2025-09-04T07:10:27Z</cp:lastPrinted>
  <dcterms:created xsi:type="dcterms:W3CDTF">2006-09-28T05:33:00Z</dcterms:created>
  <dcterms:modified xsi:type="dcterms:W3CDTF">2025-09-04T07:13:33Z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01AFF74154404B20985A3C7F51BC86D7_13</vt:lpwstr>
  </property>
  <property fmtid="{D5CDD505-2E9C-101B-9397-08002B2CF9AE}" pid="3" name="KSOProductBuildVer">
    <vt:lpwstr>1049-12.2.0.13201</vt:lpwstr>
  </property>
</Properties>
</file>