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c$\Остаток\"/>
    </mc:Choice>
  </mc:AlternateContent>
  <bookViews>
    <workbookView xWindow="0" yWindow="0" windowWidth="19200" windowHeight="11490" activeTab="2"/>
  </bookViews>
  <sheets>
    <sheet name="пн1" sheetId="1" r:id="rId1"/>
    <sheet name="вт1" sheetId="3" r:id="rId2"/>
    <sheet name="ср1" sheetId="2" r:id="rId3"/>
    <sheet name="чт1" sheetId="4" r:id="rId4"/>
    <sheet name="пт1" sheetId="5" r:id="rId5"/>
    <sheet name="сб1" sheetId="11" r:id="rId6"/>
    <sheet name="пн2" sheetId="6" r:id="rId7"/>
    <sheet name="вт2" sheetId="7" r:id="rId8"/>
    <sheet name="ср2" sheetId="9" r:id="rId9"/>
    <sheet name="чт2" sheetId="8" r:id="rId10"/>
    <sheet name="пт2" sheetId="10" r:id="rId11"/>
    <sheet name="сб2" sheetId="12" r:id="rId12"/>
  </sheets>
  <definedNames>
    <definedName name="_xlnm.Print_Area" localSheetId="1">вт1!$A$1:$O$134</definedName>
    <definedName name="_xlnm.Print_Area" localSheetId="7">вт2!$A$1:$O$124</definedName>
    <definedName name="_xlnm.Print_Area" localSheetId="0">пн1!$A$1:$O$102</definedName>
    <definedName name="_xlnm.Print_Area" localSheetId="6">пн2!$A$1:$O$97</definedName>
    <definedName name="_xlnm.Print_Area" localSheetId="4">пт1!$A$1:$O$111</definedName>
    <definedName name="_xlnm.Print_Area" localSheetId="10">пт2!$A$1:$O$121</definedName>
    <definedName name="_xlnm.Print_Area" localSheetId="5">сб1!$A$1:$O$41</definedName>
    <definedName name="_xlnm.Print_Area" localSheetId="11">сб2!$A$1:$O$40</definedName>
    <definedName name="_xlnm.Print_Area" localSheetId="2">ср1!$A$1:$O$117</definedName>
    <definedName name="_xlnm.Print_Area" localSheetId="8">ср2!$A$1:$O$119</definedName>
    <definedName name="_xlnm.Print_Area" localSheetId="3">чт1!$A$1:$O$125</definedName>
    <definedName name="_xlnm.Print_Area" localSheetId="9">чт2!$A$1:$O$124</definedName>
  </definedNames>
  <calcPr calcId="162913"/>
</workbook>
</file>

<file path=xl/calcChain.xml><?xml version="1.0" encoding="utf-8"?>
<calcChain xmlns="http://schemas.openxmlformats.org/spreadsheetml/2006/main">
  <c r="G45" i="5" l="1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D19" i="10"/>
  <c r="C19" i="10"/>
  <c r="G19" i="10"/>
  <c r="G48" i="10"/>
  <c r="G49" i="10"/>
  <c r="G58" i="3"/>
  <c r="G43" i="1"/>
  <c r="G42" i="1"/>
  <c r="G20" i="1"/>
  <c r="C115" i="8" l="1"/>
  <c r="D115" i="8"/>
  <c r="E115" i="8"/>
  <c r="F115" i="8"/>
  <c r="G115" i="8"/>
  <c r="H115" i="8"/>
  <c r="I115" i="8"/>
  <c r="J115" i="8"/>
  <c r="K115" i="8"/>
  <c r="L115" i="8"/>
  <c r="M115" i="8"/>
  <c r="N115" i="8"/>
  <c r="O115" i="8"/>
  <c r="C53" i="8"/>
  <c r="D53" i="8"/>
  <c r="E53" i="8"/>
  <c r="F53" i="8"/>
  <c r="C99" i="9"/>
  <c r="D99" i="9"/>
  <c r="E99" i="9"/>
  <c r="F99" i="9"/>
  <c r="G99" i="9"/>
  <c r="H99" i="9"/>
  <c r="I99" i="9"/>
  <c r="J99" i="9"/>
  <c r="K99" i="9"/>
  <c r="L99" i="9"/>
  <c r="M99" i="9"/>
  <c r="N99" i="9"/>
  <c r="O99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C111" i="7"/>
  <c r="D111" i="7"/>
  <c r="E111" i="7"/>
  <c r="F111" i="7"/>
  <c r="H111" i="7"/>
  <c r="I111" i="7"/>
  <c r="J111" i="7"/>
  <c r="K111" i="7"/>
  <c r="L111" i="7"/>
  <c r="M111" i="7"/>
  <c r="N111" i="7"/>
  <c r="O111" i="7"/>
  <c r="C50" i="7"/>
  <c r="D50" i="7"/>
  <c r="E50" i="7"/>
  <c r="F50" i="7"/>
  <c r="H50" i="7"/>
  <c r="I50" i="7"/>
  <c r="J50" i="7"/>
  <c r="K50" i="7"/>
  <c r="L50" i="7"/>
  <c r="M50" i="7"/>
  <c r="N50" i="7"/>
  <c r="O50" i="7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C45" i="5"/>
  <c r="D45" i="5"/>
  <c r="E45" i="5"/>
  <c r="F45" i="5"/>
  <c r="H45" i="5"/>
  <c r="I45" i="5"/>
  <c r="J45" i="5"/>
  <c r="K45" i="5"/>
  <c r="L45" i="5"/>
  <c r="M45" i="5"/>
  <c r="N45" i="5"/>
  <c r="O45" i="5"/>
  <c r="C114" i="4"/>
  <c r="D114" i="4"/>
  <c r="E114" i="4"/>
  <c r="F114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C52" i="4"/>
  <c r="D52" i="4"/>
  <c r="E52" i="4"/>
  <c r="F52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D89" i="3"/>
  <c r="E89" i="3"/>
  <c r="F89" i="3"/>
  <c r="G89" i="3"/>
  <c r="H89" i="3"/>
  <c r="I89" i="3"/>
  <c r="J89" i="3"/>
  <c r="K89" i="3"/>
  <c r="L89" i="3"/>
  <c r="M89" i="3"/>
  <c r="N89" i="3"/>
  <c r="O89" i="3"/>
  <c r="D27" i="3"/>
  <c r="E27" i="3"/>
  <c r="F27" i="3"/>
  <c r="G27" i="3"/>
  <c r="H27" i="3"/>
  <c r="I27" i="3"/>
  <c r="J27" i="3"/>
  <c r="K27" i="3"/>
  <c r="L27" i="3"/>
  <c r="M27" i="3"/>
  <c r="N27" i="3"/>
  <c r="O27" i="3"/>
  <c r="C108" i="10"/>
  <c r="D108" i="10"/>
  <c r="E108" i="10"/>
  <c r="F108" i="10"/>
  <c r="H108" i="10"/>
  <c r="I108" i="10"/>
  <c r="J108" i="10"/>
  <c r="K108" i="10"/>
  <c r="L108" i="10"/>
  <c r="M108" i="10"/>
  <c r="N108" i="10"/>
  <c r="O108" i="10"/>
  <c r="C48" i="10"/>
  <c r="D48" i="10"/>
  <c r="E48" i="10"/>
  <c r="F48" i="10"/>
  <c r="H48" i="10"/>
  <c r="I48" i="10"/>
  <c r="J48" i="10"/>
  <c r="K48" i="10"/>
  <c r="L48" i="10"/>
  <c r="M48" i="10"/>
  <c r="N48" i="10"/>
  <c r="O48" i="10"/>
  <c r="G108" i="10"/>
  <c r="G111" i="7"/>
  <c r="G50" i="7"/>
  <c r="O19" i="12"/>
  <c r="N19" i="12"/>
  <c r="M19" i="12"/>
  <c r="L19" i="12"/>
  <c r="K19" i="12"/>
  <c r="J19" i="12"/>
  <c r="I19" i="12"/>
  <c r="H19" i="12"/>
  <c r="O69" i="9"/>
  <c r="N69" i="9"/>
  <c r="M69" i="9"/>
  <c r="L69" i="9"/>
  <c r="K69" i="9"/>
  <c r="J69" i="9"/>
  <c r="I69" i="9"/>
  <c r="H69" i="9"/>
  <c r="O117" i="9"/>
  <c r="N117" i="9"/>
  <c r="M117" i="9"/>
  <c r="L117" i="9"/>
  <c r="K117" i="9"/>
  <c r="J117" i="9"/>
  <c r="I117" i="9"/>
  <c r="H117" i="9"/>
  <c r="H20" i="9"/>
  <c r="I20" i="9"/>
  <c r="J20" i="9"/>
  <c r="K20" i="9"/>
  <c r="L20" i="9"/>
  <c r="M20" i="9"/>
  <c r="N20" i="9"/>
  <c r="O20" i="9"/>
  <c r="H119" i="10" l="1"/>
  <c r="I119" i="10"/>
  <c r="J119" i="10"/>
  <c r="K119" i="10"/>
  <c r="L119" i="10"/>
  <c r="M119" i="10"/>
  <c r="N119" i="10"/>
  <c r="O119" i="10"/>
  <c r="O71" i="10"/>
  <c r="N71" i="10"/>
  <c r="M71" i="10"/>
  <c r="L71" i="10"/>
  <c r="K71" i="10"/>
  <c r="J71" i="10"/>
  <c r="I71" i="10"/>
  <c r="H71" i="10"/>
  <c r="H19" i="10"/>
  <c r="I19" i="10"/>
  <c r="J19" i="10"/>
  <c r="K19" i="10"/>
  <c r="L19" i="10"/>
  <c r="M19" i="10"/>
  <c r="N19" i="10"/>
  <c r="O19" i="10"/>
  <c r="O122" i="8"/>
  <c r="N122" i="8"/>
  <c r="M122" i="8"/>
  <c r="L122" i="8"/>
  <c r="K122" i="8"/>
  <c r="J122" i="8"/>
  <c r="I122" i="8"/>
  <c r="H122" i="8"/>
  <c r="O78" i="8"/>
  <c r="N78" i="8"/>
  <c r="M78" i="8"/>
  <c r="L78" i="8"/>
  <c r="K78" i="8"/>
  <c r="J78" i="8"/>
  <c r="I78" i="8"/>
  <c r="H78" i="8"/>
  <c r="H53" i="8"/>
  <c r="I53" i="8"/>
  <c r="J53" i="8"/>
  <c r="K53" i="8"/>
  <c r="L53" i="8"/>
  <c r="M53" i="8"/>
  <c r="N53" i="8"/>
  <c r="O53" i="8"/>
  <c r="H21" i="8"/>
  <c r="I21" i="8"/>
  <c r="J21" i="8"/>
  <c r="K21" i="8"/>
  <c r="L21" i="8"/>
  <c r="M21" i="8"/>
  <c r="N21" i="8"/>
  <c r="O21" i="8"/>
  <c r="O122" i="7"/>
  <c r="N122" i="7"/>
  <c r="M122" i="7"/>
  <c r="L122" i="7"/>
  <c r="K122" i="7"/>
  <c r="J122" i="7"/>
  <c r="I122" i="7"/>
  <c r="H122" i="7"/>
  <c r="H73" i="7"/>
  <c r="I73" i="7"/>
  <c r="J73" i="7"/>
  <c r="K73" i="7"/>
  <c r="L73" i="7"/>
  <c r="M73" i="7"/>
  <c r="N73" i="7"/>
  <c r="O73" i="7"/>
  <c r="O20" i="7"/>
  <c r="N20" i="7"/>
  <c r="M20" i="7"/>
  <c r="L20" i="7"/>
  <c r="K20" i="7"/>
  <c r="J20" i="7"/>
  <c r="I20" i="7"/>
  <c r="H20" i="7"/>
  <c r="H87" i="6"/>
  <c r="I87" i="6"/>
  <c r="J87" i="6"/>
  <c r="K87" i="6"/>
  <c r="L87" i="6"/>
  <c r="M87" i="6"/>
  <c r="N87" i="6"/>
  <c r="O87" i="6"/>
  <c r="O95" i="6"/>
  <c r="N95" i="6"/>
  <c r="M95" i="6"/>
  <c r="L95" i="6"/>
  <c r="K95" i="6"/>
  <c r="J95" i="6"/>
  <c r="I95" i="6"/>
  <c r="H95" i="6"/>
  <c r="O65" i="6"/>
  <c r="N65" i="6"/>
  <c r="M65" i="6"/>
  <c r="L65" i="6"/>
  <c r="K65" i="6"/>
  <c r="J65" i="6"/>
  <c r="I65" i="6"/>
  <c r="H65" i="6"/>
  <c r="H41" i="6"/>
  <c r="I41" i="6"/>
  <c r="J41" i="6"/>
  <c r="K41" i="6"/>
  <c r="L41" i="6"/>
  <c r="M41" i="6"/>
  <c r="N41" i="6"/>
  <c r="O41" i="6"/>
  <c r="O20" i="6"/>
  <c r="N20" i="6"/>
  <c r="M20" i="6"/>
  <c r="L20" i="6"/>
  <c r="K20" i="6"/>
  <c r="J20" i="6"/>
  <c r="I20" i="6"/>
  <c r="H20" i="6"/>
  <c r="O40" i="11"/>
  <c r="N40" i="11"/>
  <c r="M40" i="11"/>
  <c r="L40" i="11"/>
  <c r="K40" i="11"/>
  <c r="J40" i="11"/>
  <c r="I40" i="11"/>
  <c r="H40" i="11"/>
  <c r="H19" i="11"/>
  <c r="I19" i="11"/>
  <c r="J19" i="11"/>
  <c r="K19" i="11"/>
  <c r="L19" i="11"/>
  <c r="M19" i="11"/>
  <c r="N19" i="11"/>
  <c r="O19" i="11"/>
  <c r="O109" i="5"/>
  <c r="N109" i="5"/>
  <c r="M109" i="5"/>
  <c r="L109" i="5"/>
  <c r="K109" i="5"/>
  <c r="J109" i="5"/>
  <c r="I109" i="5"/>
  <c r="H109" i="5"/>
  <c r="O67" i="5"/>
  <c r="N67" i="5"/>
  <c r="M67" i="5"/>
  <c r="L67" i="5"/>
  <c r="K67" i="5"/>
  <c r="J67" i="5"/>
  <c r="I67" i="5"/>
  <c r="H67" i="5"/>
  <c r="N19" i="5"/>
  <c r="O19" i="5"/>
  <c r="L19" i="5"/>
  <c r="M19" i="5"/>
  <c r="J19" i="5"/>
  <c r="K19" i="5"/>
  <c r="I19" i="5"/>
  <c r="H19" i="5"/>
  <c r="O104" i="2"/>
  <c r="N104" i="2"/>
  <c r="M104" i="2"/>
  <c r="L104" i="2"/>
  <c r="K104" i="2"/>
  <c r="J104" i="2"/>
  <c r="I104" i="2"/>
  <c r="H104" i="2"/>
  <c r="O115" i="2"/>
  <c r="N115" i="2"/>
  <c r="M115" i="2"/>
  <c r="L115" i="2"/>
  <c r="K115" i="2"/>
  <c r="J115" i="2"/>
  <c r="I115" i="2"/>
  <c r="H115" i="2"/>
  <c r="O71" i="2"/>
  <c r="N71" i="2"/>
  <c r="M71" i="2"/>
  <c r="L71" i="2"/>
  <c r="K71" i="2"/>
  <c r="J71" i="2"/>
  <c r="I71" i="2"/>
  <c r="H71" i="2"/>
  <c r="O47" i="2"/>
  <c r="N47" i="2"/>
  <c r="M47" i="2"/>
  <c r="L47" i="2"/>
  <c r="K47" i="2"/>
  <c r="J47" i="2"/>
  <c r="I47" i="2"/>
  <c r="H47" i="2"/>
  <c r="O20" i="2" l="1"/>
  <c r="N20" i="2"/>
  <c r="M20" i="2"/>
  <c r="L20" i="2"/>
  <c r="K20" i="2"/>
  <c r="J20" i="2"/>
  <c r="I20" i="2"/>
  <c r="H20" i="2"/>
  <c r="O114" i="4"/>
  <c r="N114" i="4"/>
  <c r="M114" i="4"/>
  <c r="L114" i="4"/>
  <c r="K114" i="4"/>
  <c r="J114" i="4"/>
  <c r="I114" i="4"/>
  <c r="H114" i="4"/>
  <c r="O52" i="4"/>
  <c r="N52" i="4"/>
  <c r="M52" i="4"/>
  <c r="L52" i="4"/>
  <c r="K52" i="4"/>
  <c r="J52" i="4"/>
  <c r="I52" i="4"/>
  <c r="H52" i="4"/>
  <c r="O119" i="3"/>
  <c r="N119" i="3"/>
  <c r="M119" i="3"/>
  <c r="L119" i="3"/>
  <c r="K119" i="3"/>
  <c r="J119" i="3"/>
  <c r="I119" i="3"/>
  <c r="H119" i="3"/>
  <c r="O132" i="3"/>
  <c r="N132" i="3"/>
  <c r="M132" i="3"/>
  <c r="L132" i="3"/>
  <c r="K132" i="3"/>
  <c r="J132" i="3"/>
  <c r="I132" i="3"/>
  <c r="H132" i="3"/>
  <c r="O58" i="3"/>
  <c r="N58" i="3"/>
  <c r="M58" i="3"/>
  <c r="L58" i="3"/>
  <c r="K58" i="3"/>
  <c r="J58" i="3"/>
  <c r="I58" i="3"/>
  <c r="H58" i="3"/>
  <c r="O100" i="1"/>
  <c r="N100" i="1"/>
  <c r="M100" i="1"/>
  <c r="L100" i="1"/>
  <c r="K100" i="1"/>
  <c r="J100" i="1"/>
  <c r="I100" i="1"/>
  <c r="H100" i="1"/>
  <c r="O88" i="1"/>
  <c r="N88" i="1"/>
  <c r="M88" i="1"/>
  <c r="L88" i="1"/>
  <c r="K88" i="1"/>
  <c r="J88" i="1"/>
  <c r="I88" i="1"/>
  <c r="H88" i="1"/>
  <c r="O66" i="1"/>
  <c r="N66" i="1"/>
  <c r="M66" i="1"/>
  <c r="L66" i="1"/>
  <c r="K66" i="1"/>
  <c r="J66" i="1"/>
  <c r="I66" i="1"/>
  <c r="H66" i="1"/>
  <c r="O42" i="1"/>
  <c r="N42" i="1"/>
  <c r="M42" i="1"/>
  <c r="L42" i="1"/>
  <c r="K42" i="1"/>
  <c r="J42" i="1"/>
  <c r="I42" i="1"/>
  <c r="H42" i="1"/>
  <c r="O20" i="1"/>
  <c r="N20" i="1"/>
  <c r="M20" i="1"/>
  <c r="L20" i="1"/>
  <c r="K20" i="1"/>
  <c r="J20" i="1"/>
  <c r="I20" i="1"/>
  <c r="H20" i="1"/>
  <c r="G53" i="8" l="1"/>
  <c r="G114" i="4"/>
  <c r="G52" i="4"/>
  <c r="G71" i="2"/>
  <c r="C71" i="2"/>
  <c r="G21" i="8"/>
  <c r="G78" i="8"/>
  <c r="C78" i="8"/>
  <c r="C21" i="8"/>
  <c r="G19" i="12" l="1"/>
  <c r="F19" i="12"/>
  <c r="E19" i="12"/>
  <c r="D19" i="12"/>
  <c r="C19" i="12"/>
  <c r="G119" i="10"/>
  <c r="F119" i="10"/>
  <c r="E119" i="10"/>
  <c r="D119" i="10"/>
  <c r="C119" i="10"/>
  <c r="E120" i="10"/>
  <c r="C120" i="10"/>
  <c r="G71" i="10"/>
  <c r="F71" i="10"/>
  <c r="E71" i="10"/>
  <c r="D71" i="10"/>
  <c r="C71" i="10"/>
  <c r="F19" i="10"/>
  <c r="E19" i="10"/>
  <c r="G117" i="9"/>
  <c r="F117" i="9"/>
  <c r="E117" i="9"/>
  <c r="D117" i="9"/>
  <c r="C117" i="9"/>
  <c r="G69" i="9"/>
  <c r="F69" i="9"/>
  <c r="E69" i="9"/>
  <c r="D69" i="9"/>
  <c r="C69" i="9"/>
  <c r="G20" i="9"/>
  <c r="F20" i="9"/>
  <c r="E20" i="9"/>
  <c r="D20" i="9"/>
  <c r="C20" i="9"/>
  <c r="G122" i="8"/>
  <c r="F122" i="8"/>
  <c r="E122" i="8"/>
  <c r="D122" i="8"/>
  <c r="C122" i="8"/>
  <c r="G116" i="8"/>
  <c r="C123" i="8"/>
  <c r="F78" i="8"/>
  <c r="F116" i="8" s="1"/>
  <c r="E78" i="8"/>
  <c r="D78" i="8"/>
  <c r="G54" i="8"/>
  <c r="F21" i="8"/>
  <c r="E21" i="8"/>
  <c r="D21" i="8"/>
  <c r="G122" i="7"/>
  <c r="F122" i="7"/>
  <c r="E122" i="7"/>
  <c r="D122" i="7"/>
  <c r="C122" i="7"/>
  <c r="G73" i="7"/>
  <c r="F73" i="7"/>
  <c r="E73" i="7"/>
  <c r="D73" i="7"/>
  <c r="C73" i="7"/>
  <c r="G20" i="7"/>
  <c r="F20" i="7"/>
  <c r="E20" i="7"/>
  <c r="D20" i="7"/>
  <c r="C20" i="7"/>
  <c r="G95" i="6"/>
  <c r="F95" i="6"/>
  <c r="E95" i="6"/>
  <c r="D95" i="6"/>
  <c r="C95" i="6"/>
  <c r="G87" i="6"/>
  <c r="F87" i="6"/>
  <c r="E87" i="6"/>
  <c r="D87" i="6"/>
  <c r="C87" i="6"/>
  <c r="G65" i="6"/>
  <c r="F65" i="6"/>
  <c r="E65" i="6"/>
  <c r="D65" i="6"/>
  <c r="C65" i="6"/>
  <c r="G41" i="6"/>
  <c r="F41" i="6"/>
  <c r="E41" i="6"/>
  <c r="D41" i="6"/>
  <c r="C41" i="6"/>
  <c r="G20" i="6"/>
  <c r="F20" i="6"/>
  <c r="E20" i="6"/>
  <c r="D20" i="6"/>
  <c r="C20" i="6"/>
  <c r="G40" i="11"/>
  <c r="F40" i="11"/>
  <c r="E40" i="11"/>
  <c r="D40" i="11"/>
  <c r="C40" i="11"/>
  <c r="G19" i="11"/>
  <c r="F19" i="11"/>
  <c r="E19" i="11"/>
  <c r="D19" i="11"/>
  <c r="C19" i="11"/>
  <c r="G109" i="5"/>
  <c r="G110" i="5" s="1"/>
  <c r="F109" i="5"/>
  <c r="E109" i="5"/>
  <c r="D109" i="5"/>
  <c r="C109" i="5"/>
  <c r="C110" i="5" s="1"/>
  <c r="E110" i="5"/>
  <c r="G67" i="5"/>
  <c r="F67" i="5"/>
  <c r="E67" i="5"/>
  <c r="D67" i="5"/>
  <c r="C67" i="5"/>
  <c r="G19" i="5"/>
  <c r="G46" i="5" s="1"/>
  <c r="F19" i="5"/>
  <c r="E19" i="5"/>
  <c r="D19" i="5"/>
  <c r="C19" i="5"/>
  <c r="G115" i="2"/>
  <c r="F115" i="2"/>
  <c r="E115" i="2"/>
  <c r="D115" i="2"/>
  <c r="C115" i="2"/>
  <c r="G104" i="2"/>
  <c r="F104" i="2"/>
  <c r="E104" i="2"/>
  <c r="D104" i="2"/>
  <c r="C104" i="2"/>
  <c r="F71" i="2"/>
  <c r="E71" i="2"/>
  <c r="D71" i="2"/>
  <c r="C105" i="2"/>
  <c r="G47" i="2"/>
  <c r="F47" i="2"/>
  <c r="E47" i="2"/>
  <c r="D47" i="2"/>
  <c r="C47" i="2"/>
  <c r="G20" i="2"/>
  <c r="F20" i="2"/>
  <c r="E20" i="2"/>
  <c r="D20" i="2"/>
  <c r="C20" i="2"/>
  <c r="G123" i="4"/>
  <c r="F123" i="4"/>
  <c r="E123" i="4"/>
  <c r="E124" i="4" s="1"/>
  <c r="D123" i="4"/>
  <c r="C123" i="4"/>
  <c r="C115" i="4"/>
  <c r="C53" i="4"/>
  <c r="G132" i="3"/>
  <c r="F132" i="3"/>
  <c r="E132" i="3"/>
  <c r="D132" i="3"/>
  <c r="C132" i="3"/>
  <c r="G119" i="3"/>
  <c r="F119" i="3"/>
  <c r="E119" i="3"/>
  <c r="D119" i="3"/>
  <c r="C119" i="3"/>
  <c r="F58" i="3"/>
  <c r="E58" i="3"/>
  <c r="D58" i="3"/>
  <c r="C58" i="3"/>
  <c r="C59" i="3" s="1"/>
  <c r="G100" i="1"/>
  <c r="F100" i="1"/>
  <c r="E100" i="1"/>
  <c r="D100" i="1"/>
  <c r="C100" i="1"/>
  <c r="G88" i="1"/>
  <c r="F88" i="1"/>
  <c r="E88" i="1"/>
  <c r="D88" i="1"/>
  <c r="C88" i="1"/>
  <c r="G66" i="1"/>
  <c r="F66" i="1"/>
  <c r="E66" i="1"/>
  <c r="D66" i="1"/>
  <c r="C66" i="1"/>
  <c r="F42" i="1"/>
  <c r="E42" i="1"/>
  <c r="D42" i="1"/>
  <c r="C42" i="1"/>
  <c r="F20" i="1"/>
  <c r="E20" i="1"/>
  <c r="D20" i="1"/>
  <c r="C20" i="1"/>
  <c r="E115" i="4" l="1"/>
  <c r="E54" i="8"/>
  <c r="C118" i="9"/>
  <c r="E118" i="9"/>
  <c r="G118" i="9"/>
  <c r="D46" i="5"/>
  <c r="F46" i="5"/>
  <c r="G48" i="2"/>
  <c r="E48" i="2"/>
  <c r="C48" i="2"/>
  <c r="D89" i="1"/>
  <c r="D46" i="9"/>
  <c r="F46" i="9"/>
  <c r="C100" i="9"/>
  <c r="D96" i="6"/>
  <c r="F96" i="6"/>
  <c r="E51" i="7"/>
  <c r="G51" i="7"/>
  <c r="D112" i="7"/>
  <c r="F123" i="7"/>
  <c r="F123" i="8"/>
  <c r="C133" i="3"/>
  <c r="E133" i="3"/>
  <c r="G133" i="3"/>
  <c r="C88" i="6"/>
  <c r="E88" i="6"/>
  <c r="G88" i="6"/>
  <c r="C96" i="6"/>
  <c r="D42" i="6"/>
  <c r="C46" i="9"/>
  <c r="E46" i="9"/>
  <c r="G46" i="9"/>
  <c r="G120" i="10"/>
  <c r="D120" i="10"/>
  <c r="F120" i="10"/>
  <c r="F118" i="9"/>
  <c r="D118" i="9"/>
  <c r="D100" i="9"/>
  <c r="D116" i="8"/>
  <c r="D54" i="8"/>
  <c r="G59" i="3"/>
  <c r="E59" i="3"/>
  <c r="F101" i="1"/>
  <c r="E123" i="8"/>
  <c r="G123" i="8"/>
  <c r="E116" i="8"/>
  <c r="C116" i="8"/>
  <c r="C54" i="8"/>
  <c r="D103" i="5"/>
  <c r="F103" i="5"/>
  <c r="D110" i="5"/>
  <c r="F110" i="5"/>
  <c r="C46" i="5"/>
  <c r="E46" i="5"/>
  <c r="C103" i="5"/>
  <c r="E103" i="5"/>
  <c r="G103" i="5"/>
  <c r="C116" i="2"/>
  <c r="E116" i="2"/>
  <c r="G116" i="2"/>
  <c r="D116" i="2"/>
  <c r="F116" i="2"/>
  <c r="G96" i="6"/>
  <c r="F88" i="6"/>
  <c r="E96" i="6"/>
  <c r="D88" i="6"/>
  <c r="C123" i="7"/>
  <c r="E123" i="7"/>
  <c r="G123" i="7"/>
  <c r="C109" i="10"/>
  <c r="G100" i="9"/>
  <c r="F100" i="9"/>
  <c r="E100" i="9"/>
  <c r="G105" i="2"/>
  <c r="F120" i="3"/>
  <c r="D120" i="3"/>
  <c r="C51" i="7"/>
  <c r="D48" i="2"/>
  <c r="F48" i="2"/>
  <c r="E49" i="10"/>
  <c r="C43" i="1"/>
  <c r="E43" i="1"/>
  <c r="C49" i="10"/>
  <c r="C42" i="6"/>
  <c r="E42" i="6"/>
  <c r="D43" i="1"/>
  <c r="C89" i="1"/>
  <c r="E89" i="1"/>
  <c r="G89" i="1"/>
  <c r="F43" i="1"/>
  <c r="D101" i="1"/>
  <c r="F89" i="1"/>
  <c r="C101" i="1"/>
  <c r="E101" i="1"/>
  <c r="G101" i="1"/>
  <c r="G42" i="6"/>
  <c r="F49" i="10"/>
  <c r="D109" i="10"/>
  <c r="G109" i="10"/>
  <c r="C112" i="7"/>
  <c r="D115" i="4"/>
  <c r="F115" i="4"/>
  <c r="C124" i="4"/>
  <c r="G124" i="4"/>
  <c r="D124" i="4"/>
  <c r="F124" i="4"/>
  <c r="F109" i="10"/>
  <c r="E109" i="10"/>
  <c r="D49" i="10"/>
  <c r="D123" i="8"/>
  <c r="F54" i="8"/>
  <c r="G112" i="7"/>
  <c r="F112" i="7"/>
  <c r="E112" i="7"/>
  <c r="D123" i="7"/>
  <c r="F51" i="7"/>
  <c r="D51" i="7"/>
  <c r="F42" i="6"/>
  <c r="F105" i="2"/>
  <c r="E105" i="2"/>
  <c r="D105" i="2"/>
  <c r="G115" i="4"/>
  <c r="F53" i="4"/>
  <c r="E53" i="4"/>
  <c r="D53" i="4"/>
  <c r="D59" i="3"/>
  <c r="F59" i="3"/>
  <c r="C120" i="3"/>
  <c r="E120" i="3"/>
  <c r="G120" i="3"/>
  <c r="D133" i="3"/>
  <c r="F133" i="3"/>
</calcChain>
</file>

<file path=xl/sharedStrings.xml><?xml version="1.0" encoding="utf-8"?>
<sst xmlns="http://schemas.openxmlformats.org/spreadsheetml/2006/main" count="1495" uniqueCount="344">
  <si>
    <t>Неделя: первая</t>
  </si>
  <si>
    <t xml:space="preserve">День : понедельник </t>
  </si>
  <si>
    <t xml:space="preserve">с 7 до 11 лет </t>
  </si>
  <si>
    <t>Завтрак:</t>
  </si>
  <si>
    <t>№ рец.</t>
  </si>
  <si>
    <t>Прием пищи, наименование</t>
  </si>
  <si>
    <t>Масса порции</t>
  </si>
  <si>
    <t>Пищевые вещества (г)</t>
  </si>
  <si>
    <t>Энергетическая ценность (калл)</t>
  </si>
  <si>
    <t>Б</t>
  </si>
  <si>
    <t>Ж</t>
  </si>
  <si>
    <t>У</t>
  </si>
  <si>
    <t>Каша манная молочная жидкая</t>
  </si>
  <si>
    <t>молоко - 106</t>
  </si>
  <si>
    <t>сахар - 5</t>
  </si>
  <si>
    <t>масло сл. - 5</t>
  </si>
  <si>
    <t>Кофейный напиток с молоком</t>
  </si>
  <si>
    <t>сахар - 15</t>
  </si>
  <si>
    <t>молоко - 100</t>
  </si>
  <si>
    <t>Хлеб пшеничный</t>
  </si>
  <si>
    <t>Итого завтрак:</t>
  </si>
  <si>
    <t>Обед:</t>
  </si>
  <si>
    <t>Суп картофельный с бобовыми</t>
  </si>
  <si>
    <t>Морковь-10</t>
  </si>
  <si>
    <t>Масло сливочное-4</t>
  </si>
  <si>
    <t>Соль-0,5</t>
  </si>
  <si>
    <t>Каша гречневая рассыпчатая</t>
  </si>
  <si>
    <t>Крупа гречневая-69</t>
  </si>
  <si>
    <t>Масло сливочное-6,75</t>
  </si>
  <si>
    <t>Сок</t>
  </si>
  <si>
    <t>Итого обед:</t>
  </si>
  <si>
    <t>Итого обед + завтрак:</t>
  </si>
  <si>
    <t>Полдник:</t>
  </si>
  <si>
    <t>Чай с сахаром</t>
  </si>
  <si>
    <t>сахар - 15,0</t>
  </si>
  <si>
    <t>Итого полдник:</t>
  </si>
  <si>
    <t>Итого обед + полдник:</t>
  </si>
  <si>
    <t>с 11 лет и старше</t>
  </si>
  <si>
    <t>Морковь-12,5</t>
  </si>
  <si>
    <t>Масло сливочное-5</t>
  </si>
  <si>
    <t>День : вторник</t>
  </si>
  <si>
    <t>Запеканка из творога</t>
  </si>
  <si>
    <t>Творог-141</t>
  </si>
  <si>
    <t>Крупа манная-9,7</t>
  </si>
  <si>
    <t>Вода или молоко для каши-36</t>
  </si>
  <si>
    <t>или мука пшеничная-12</t>
  </si>
  <si>
    <t>Яйцо-4,5</t>
  </si>
  <si>
    <t>Сахар-9,7</t>
  </si>
  <si>
    <t>Ванилин-0,015</t>
  </si>
  <si>
    <t>Сметана-5,2</t>
  </si>
  <si>
    <t>Сухари-5,2</t>
  </si>
  <si>
    <t>Масло сливочное-5,2</t>
  </si>
  <si>
    <t xml:space="preserve">Соус-50 </t>
  </si>
  <si>
    <t xml:space="preserve">Салат из свежих огурцов </t>
  </si>
  <si>
    <t>Рассольник ленинградский</t>
  </si>
  <si>
    <t>Картофель-80</t>
  </si>
  <si>
    <t>Котлеты, биточки, шницели</t>
  </si>
  <si>
    <t xml:space="preserve">Говядина1 категории </t>
  </si>
  <si>
    <t>Хлеб пшеничный-13,5</t>
  </si>
  <si>
    <t>Картофельное пюре</t>
  </si>
  <si>
    <t>Картофель-169,5</t>
  </si>
  <si>
    <t>Молоко-24</t>
  </si>
  <si>
    <t>Компот из свежих плодов или ягод</t>
  </si>
  <si>
    <t>Яблоки - 45,4</t>
  </si>
  <si>
    <t>Сахар - 15</t>
  </si>
  <si>
    <t>Кислота лимонная - 0,2</t>
  </si>
  <si>
    <t>Булочка сдоба обыкновенная</t>
  </si>
  <si>
    <t>Йогурт</t>
  </si>
  <si>
    <t>с  11 лет и старше</t>
  </si>
  <si>
    <t>Картофель-100</t>
  </si>
  <si>
    <t>Крупа: рисовая,овсяная, пшеничная-5</t>
  </si>
  <si>
    <t>Лук репчатый-6,25</t>
  </si>
  <si>
    <t>Огурцы соленые-17,5</t>
  </si>
  <si>
    <t>Масло сливочное или растительное-5</t>
  </si>
  <si>
    <t>Сметана-10</t>
  </si>
  <si>
    <t>Говядина1 категории (котлетное мясо)-74,3</t>
  </si>
  <si>
    <t>Хлеб пшеничный-15</t>
  </si>
  <si>
    <t>Картофель-203,4</t>
  </si>
  <si>
    <t>Молоко-28,8</t>
  </si>
  <si>
    <t>Масло сливочное-8,1</t>
  </si>
  <si>
    <t>День : среда</t>
  </si>
  <si>
    <t>Каша "Дружба"</t>
  </si>
  <si>
    <t>кр.рис - 15</t>
  </si>
  <si>
    <t>кр.пшено - 11</t>
  </si>
  <si>
    <t>молоко - 102</t>
  </si>
  <si>
    <t>Какао с молоком</t>
  </si>
  <si>
    <t>какао-порошок - 3</t>
  </si>
  <si>
    <t>сахар - 20</t>
  </si>
  <si>
    <t>Борщ с капустой и картофелем</t>
  </si>
  <si>
    <t xml:space="preserve">Рыба (филе) отварная </t>
  </si>
  <si>
    <t>Минтай-147,9  или</t>
  </si>
  <si>
    <t>Скумбрия-155,52</t>
  </si>
  <si>
    <t>Лук репчатый-2,95</t>
  </si>
  <si>
    <t>Морковь-3,85</t>
  </si>
  <si>
    <t>Рис отварной</t>
  </si>
  <si>
    <t>Крупа рисовая-54</t>
  </si>
  <si>
    <t>Хлеб  ржаной</t>
  </si>
  <si>
    <t>Кондитерские изделия</t>
  </si>
  <si>
    <t>Кисель из концентрата плодового или ягодного</t>
  </si>
  <si>
    <t>кисель-24</t>
  </si>
  <si>
    <t>сахар-10</t>
  </si>
  <si>
    <t>Свекла-50</t>
  </si>
  <si>
    <t>Капуста свежая-25</t>
  </si>
  <si>
    <t>или квашенная-25</t>
  </si>
  <si>
    <t>Картофель-28,1</t>
  </si>
  <si>
    <t>Морковь-13,1</t>
  </si>
  <si>
    <t>Петрушка-3,75</t>
  </si>
  <si>
    <t>Масло растительное-3</t>
  </si>
  <si>
    <t>Лимонная кислота-0,25</t>
  </si>
  <si>
    <t>Сахар-2,5</t>
  </si>
  <si>
    <t>Треска-214  (горбуша)</t>
  </si>
  <si>
    <t>Минтай-197,04 или</t>
  </si>
  <si>
    <t>Скумбрия-172,8</t>
  </si>
  <si>
    <t>Лук репчатый -3,28</t>
  </si>
  <si>
    <t>Морковь-4,28</t>
  </si>
  <si>
    <t>Крупа рисовая-64,8</t>
  </si>
  <si>
    <t>День : четверг</t>
  </si>
  <si>
    <t xml:space="preserve">Фрукты </t>
  </si>
  <si>
    <t>Суп картофельный с рыбными консервами</t>
  </si>
  <si>
    <t>Консервы рыбные в собственном</t>
  </si>
  <si>
    <t xml:space="preserve">Масло сливочное </t>
  </si>
  <si>
    <t>Фрикадельки из говядины паровые</t>
  </si>
  <si>
    <t>Вода-23,4</t>
  </si>
  <si>
    <t>Макаронные изделия отварные</t>
  </si>
  <si>
    <t>Макаронные изделия-51</t>
  </si>
  <si>
    <t>Напиток из шиповника</t>
  </si>
  <si>
    <t>шиповник - 20</t>
  </si>
  <si>
    <t>Суп картофельный  с рыбными консервами</t>
  </si>
  <si>
    <t>Лук репчатый-12</t>
  </si>
  <si>
    <t>Масло сливочное-2,8</t>
  </si>
  <si>
    <t>Макаронные изделия-61,2</t>
  </si>
  <si>
    <t>День : пятница</t>
  </si>
  <si>
    <t>Каша гречневая вязкая</t>
  </si>
  <si>
    <t>кр.гречневая - 50</t>
  </si>
  <si>
    <t>масло сл. -5</t>
  </si>
  <si>
    <t>Суп картофельный с макаронными изделиями</t>
  </si>
  <si>
    <t>Макаронные изделия-8</t>
  </si>
  <si>
    <t>Петрушка-2,8</t>
  </si>
  <si>
    <t>Лук репчатый-9,28</t>
  </si>
  <si>
    <t>Масло сливочное-3</t>
  </si>
  <si>
    <t>Котлеты , биточки, шницели припущенные</t>
  </si>
  <si>
    <t>Хлеб пшеничный-16,7</t>
  </si>
  <si>
    <t>Соль -0,5</t>
  </si>
  <si>
    <t>Молоко</t>
  </si>
  <si>
    <t>Макаронные изделия-10</t>
  </si>
  <si>
    <t>Петрушка-3,5</t>
  </si>
  <si>
    <t>Лук репчатый-11,6</t>
  </si>
  <si>
    <t>Масло сливочное-3,75</t>
  </si>
  <si>
    <t>Хлеб пшеничный-18,6</t>
  </si>
  <si>
    <t>День : суббота</t>
  </si>
  <si>
    <t xml:space="preserve">с  7 до 11 лет </t>
  </si>
  <si>
    <t>Каша рисовая молочная жидкая</t>
  </si>
  <si>
    <t>крупа рисовая - 30,8</t>
  </si>
  <si>
    <t>молоко - 106,7</t>
  </si>
  <si>
    <t>масло сл. - 5,0</t>
  </si>
  <si>
    <t xml:space="preserve">Чай с лимоном </t>
  </si>
  <si>
    <t>чай - 3</t>
  </si>
  <si>
    <t>лимон - 8</t>
  </si>
  <si>
    <t>Неделя: вторая</t>
  </si>
  <si>
    <t>Котлеты или биточки рыбные</t>
  </si>
  <si>
    <t>Яйца 1/10 шт-5,6</t>
  </si>
  <si>
    <t>Масло сливочное-2</t>
  </si>
  <si>
    <t>Булочка российская</t>
  </si>
  <si>
    <t>Свекольник</t>
  </si>
  <si>
    <t>Тефтели из говядины с рисом ("ежики")</t>
  </si>
  <si>
    <t>Говядина1 категории</t>
  </si>
  <si>
    <t>Итого обед +  полдник:</t>
  </si>
  <si>
    <t>Свекла-80</t>
  </si>
  <si>
    <t>Картофель-57,5</t>
  </si>
  <si>
    <t>Лук репчатый-13,4</t>
  </si>
  <si>
    <t>Сахар-1,6</t>
  </si>
  <si>
    <t>Томат-пюре3,25</t>
  </si>
  <si>
    <t>или лимонная кислота-0,25</t>
  </si>
  <si>
    <t>(котлетное мясо)-62,86</t>
  </si>
  <si>
    <t>Крупа рисовая-8,6</t>
  </si>
  <si>
    <t>Масло сливочное-5,7</t>
  </si>
  <si>
    <t>Лук репчатый-35</t>
  </si>
  <si>
    <t>Мука пшеничная-7,1</t>
  </si>
  <si>
    <t>Омлет натуральный</t>
  </si>
  <si>
    <t>Яйца-120</t>
  </si>
  <si>
    <t>Молоко-75</t>
  </si>
  <si>
    <t>Масло сливочное-7,5</t>
  </si>
  <si>
    <t>Фрукты</t>
  </si>
  <si>
    <t>Компот из смеси сухофруктов</t>
  </si>
  <si>
    <t>Смесь сухофруктов - 25</t>
  </si>
  <si>
    <t>Вода - 190</t>
  </si>
  <si>
    <t xml:space="preserve">Шанежка с картофелем </t>
  </si>
  <si>
    <t>Чай с молоком</t>
  </si>
  <si>
    <t>150/50</t>
  </si>
  <si>
    <t>Каша пшенная вязкая</t>
  </si>
  <si>
    <t>крупа пшенная - 40</t>
  </si>
  <si>
    <t>сахар - 5,0</t>
  </si>
  <si>
    <t xml:space="preserve">Каша ячневая </t>
  </si>
  <si>
    <t>мука пшеничная-43</t>
  </si>
  <si>
    <t>сахар-4,4</t>
  </si>
  <si>
    <t>масло растительное-1,3</t>
  </si>
  <si>
    <t>яйца-1,6(1/25)</t>
  </si>
  <si>
    <t>соль-0,7</t>
  </si>
  <si>
    <t>дрожжи -0,7</t>
  </si>
  <si>
    <t>чай -1,0</t>
  </si>
  <si>
    <t>вода - 200,0</t>
  </si>
  <si>
    <t>Говядина1 категории (котлетное мясо)-86,0</t>
  </si>
  <si>
    <t>Крупа гречневая- 82,8</t>
  </si>
  <si>
    <t>Масло сливочное - 8,1</t>
  </si>
  <si>
    <t>Масло сливочное-7</t>
  </si>
  <si>
    <t>Хлеб пшеничный-19</t>
  </si>
  <si>
    <t>Молоко или вода-23,00</t>
  </si>
  <si>
    <t>Сухари -11,00</t>
  </si>
  <si>
    <t>Молоко или вода-20,7</t>
  </si>
  <si>
    <t>Огурцы - 114</t>
  </si>
  <si>
    <t>Масло растительное - 10</t>
  </si>
  <si>
    <t>Витамины (мг)</t>
  </si>
  <si>
    <t>Минеральные вещества (мг)</t>
  </si>
  <si>
    <t>В1</t>
  </si>
  <si>
    <t>С</t>
  </si>
  <si>
    <t>Ca</t>
  </si>
  <si>
    <t>Fe</t>
  </si>
  <si>
    <t>А</t>
  </si>
  <si>
    <t>Е</t>
  </si>
  <si>
    <t>P</t>
  </si>
  <si>
    <t>Mg</t>
  </si>
  <si>
    <t>мука пш. - 36</t>
  </si>
  <si>
    <t>сахар - 1,5</t>
  </si>
  <si>
    <t>дрожжи прес. - 1,1</t>
  </si>
  <si>
    <t>соль йод-ая - 0,5</t>
  </si>
  <si>
    <t>сметана -0,6</t>
  </si>
  <si>
    <t>Булочка домашняя</t>
  </si>
  <si>
    <t>соку или с добавлением масла-40</t>
  </si>
  <si>
    <t>кофейный напиток - 5</t>
  </si>
  <si>
    <t>сахар - 10</t>
  </si>
  <si>
    <t>кр.манная - 31,5</t>
  </si>
  <si>
    <t>молоко - 108,65</t>
  </si>
  <si>
    <t>сахар - 5,12</t>
  </si>
  <si>
    <t>масло сл. - 5,12</t>
  </si>
  <si>
    <t>Горох-20,25</t>
  </si>
  <si>
    <t>Картофель-83,25</t>
  </si>
  <si>
    <t>Говядина1 категории (котлетное мясо)-105</t>
  </si>
  <si>
    <t>вода - 150</t>
  </si>
  <si>
    <t>Курица 1 категории потрошенная- 207,1</t>
  </si>
  <si>
    <t>Картофель-93,25</t>
  </si>
  <si>
    <t>Морковь-20</t>
  </si>
  <si>
    <t>Лук репчатый-9,5</t>
  </si>
  <si>
    <t>или растительное-3,75</t>
  </si>
  <si>
    <t>или скумбрия-144,3</t>
  </si>
  <si>
    <t>или минтай-131</t>
  </si>
  <si>
    <t>Треска-127</t>
  </si>
  <si>
    <t>Масло сливочное-1,8</t>
  </si>
  <si>
    <t>Молоко-50</t>
  </si>
  <si>
    <t>Сахар-15</t>
  </si>
  <si>
    <t>Чай-3</t>
  </si>
  <si>
    <t>масло сл. - 1,75</t>
  </si>
  <si>
    <t>яйца - 1/13(3,5)</t>
  </si>
  <si>
    <t>молоко -  13,5</t>
  </si>
  <si>
    <t>Крупа ячневая - 44,4</t>
  </si>
  <si>
    <t>молоко - 110</t>
  </si>
  <si>
    <t>вода-54</t>
  </si>
  <si>
    <t>масло сл. - 10</t>
  </si>
  <si>
    <t>вода- 150</t>
  </si>
  <si>
    <t>Салат картофельный с зеленым горошком</t>
  </si>
  <si>
    <t>Картофель-72</t>
  </si>
  <si>
    <t>Лук репчатый-10</t>
  </si>
  <si>
    <t>Яйца-1/4</t>
  </si>
  <si>
    <t>Масло растительное-10</t>
  </si>
  <si>
    <t>Горошек зеленый консервированный-30</t>
  </si>
  <si>
    <t>среда</t>
  </si>
  <si>
    <t>четверг</t>
  </si>
  <si>
    <t xml:space="preserve">Сосиски, сардельки, колбаса отварная </t>
  </si>
  <si>
    <t>или соус-30</t>
  </si>
  <si>
    <t>Сосиски, сардельки, колбаса отварная</t>
  </si>
  <si>
    <t>Колбаса вареная-102,9</t>
  </si>
  <si>
    <t>Винегрет овощной</t>
  </si>
  <si>
    <t>Картофель-29,4</t>
  </si>
  <si>
    <t>Свекла-19</t>
  </si>
  <si>
    <t>Морковь-13</t>
  </si>
  <si>
    <t>Огурцы соленые-38</t>
  </si>
  <si>
    <t>Лук репчатый-18</t>
  </si>
  <si>
    <t>Чай с лимоном</t>
  </si>
  <si>
    <t>чай -50</t>
  </si>
  <si>
    <t>вода - 150,0</t>
  </si>
  <si>
    <t>лимон-8</t>
  </si>
  <si>
    <t>Фрукты (банан )</t>
  </si>
  <si>
    <t>Горох-17</t>
  </si>
  <si>
    <t>Картофель-54</t>
  </si>
  <si>
    <t>Колбаса вареная-92,57</t>
  </si>
  <si>
    <t>(котлетное мясо)-77,14</t>
  </si>
  <si>
    <t>Сухари -9,64</t>
  </si>
  <si>
    <t>Хлеб пшеничный-16,71</t>
  </si>
  <si>
    <t>Картофель-226</t>
  </si>
  <si>
    <t>Молоко-32</t>
  </si>
  <si>
    <t>Масло сливочное-9</t>
  </si>
  <si>
    <t>молоко - 100,8</t>
  </si>
  <si>
    <t>соку или с добавлением масла-26</t>
  </si>
  <si>
    <t>Крупа перловая,рисовая,пшеничная,овсянная-10</t>
  </si>
  <si>
    <t>или растительное-2,5</t>
  </si>
  <si>
    <t>(котлетное мясо)-66,85</t>
  </si>
  <si>
    <t>Масло сливочное-2,57</t>
  </si>
  <si>
    <t>Фрукты (банан)</t>
  </si>
  <si>
    <t>Филе куриное-66,9</t>
  </si>
  <si>
    <t xml:space="preserve">Треска-150,4/109,3 (горбуша)   </t>
  </si>
  <si>
    <t xml:space="preserve">Каша овсянная из "Геркулеса" жидкая </t>
  </si>
  <si>
    <t>Компот из плодов или ягод сушеных</t>
  </si>
  <si>
    <t>Треска-114,4</t>
  </si>
  <si>
    <t>или минтай-118,3</t>
  </si>
  <si>
    <t>или скумбрия-129,9</t>
  </si>
  <si>
    <t>Яйца 5,1</t>
  </si>
  <si>
    <t>Молоко-62,5</t>
  </si>
  <si>
    <t>Томат-пюре - 3,25</t>
  </si>
  <si>
    <t>(котлетное мясо)-56,6</t>
  </si>
  <si>
    <t>Крупа рисовая-7,7</t>
  </si>
  <si>
    <t>Масло сливочное-5,1</t>
  </si>
  <si>
    <t>Лук репчатый-31,5</t>
  </si>
  <si>
    <t>Мука пшеничная-6,4</t>
  </si>
  <si>
    <t>Соус -30</t>
  </si>
  <si>
    <t>Чай -1,0</t>
  </si>
  <si>
    <t>Сахар - 15,0</t>
  </si>
  <si>
    <t>Вода - 200,0</t>
  </si>
  <si>
    <t xml:space="preserve">Курага-20 </t>
  </si>
  <si>
    <t xml:space="preserve">Курага - 20 </t>
  </si>
  <si>
    <t>Крупа манная - 31</t>
  </si>
  <si>
    <t>Молоко - 106</t>
  </si>
  <si>
    <t>Сахар - 5</t>
  </si>
  <si>
    <t>Масло сливочное - 5</t>
  </si>
  <si>
    <t>Кофейный напиток - 2</t>
  </si>
  <si>
    <t>Молоко - 50</t>
  </si>
  <si>
    <t>Сахар - 5,0</t>
  </si>
  <si>
    <t>Какао-порошок - 3</t>
  </si>
  <si>
    <t>Молоко - 100</t>
  </si>
  <si>
    <t>Сахар - 20</t>
  </si>
  <si>
    <t>Шиповник - 20</t>
  </si>
  <si>
    <t>Крупа рисовая - 15</t>
  </si>
  <si>
    <t>Крупа пшено - 11</t>
  </si>
  <si>
    <t>Молоко - 102</t>
  </si>
  <si>
    <t>Крупа гречневая - 40</t>
  </si>
  <si>
    <t>Молоко - 133</t>
  </si>
  <si>
    <t>Чай - 3</t>
  </si>
  <si>
    <t>Лимон - 8</t>
  </si>
  <si>
    <t>Крупа  "Геркулес"-30</t>
  </si>
  <si>
    <t>Молоко - 106,7</t>
  </si>
  <si>
    <t>Крупа рисовая - 30,8</t>
  </si>
  <si>
    <t>Суп молочный с макаронными изделиями</t>
  </si>
  <si>
    <t>макаронные изделия -20</t>
  </si>
  <si>
    <t>Молоко - 175</t>
  </si>
  <si>
    <t>Сахар - 2,5</t>
  </si>
  <si>
    <t>Масло сливочное - 2,5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</si>
</sst>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color theme="5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0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Border="1"/>
    <xf numFmtId="0" fontId="2" fillId="0" borderId="7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0" borderId="6" xfId="0" applyFont="1" applyBorder="1" applyAlignment="1">
      <alignment horizontal="center" vertical="top"/>
    </xf>
    <xf numFmtId="2" fontId="4" fillId="0" borderId="0" xfId="0" applyNumberFormat="1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/>
    <xf numFmtId="0" fontId="1" fillId="0" borderId="0" xfId="0" applyFont="1" applyFill="1" applyBorder="1"/>
    <xf numFmtId="2" fontId="1" fillId="0" borderId="1" xfId="0" applyNumberFormat="1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4" fillId="0" borderId="7" xfId="0" applyFont="1" applyBorder="1"/>
    <xf numFmtId="2" fontId="4" fillId="0" borderId="8" xfId="0" applyNumberFormat="1" applyFont="1" applyBorder="1" applyAlignment="1">
      <alignment horizontal="center" vertical="top"/>
    </xf>
    <xf numFmtId="2" fontId="4" fillId="0" borderId="10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Fill="1"/>
    <xf numFmtId="0" fontId="2" fillId="0" borderId="1" xfId="0" applyFont="1" applyBorder="1" applyAlignment="1">
      <alignment horizontal="center" vertical="top"/>
    </xf>
    <xf numFmtId="0" fontId="2" fillId="0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 vertical="top"/>
    </xf>
    <xf numFmtId="0" fontId="2" fillId="0" borderId="15" xfId="0" applyFont="1" applyFill="1" applyBorder="1"/>
    <xf numFmtId="0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 vertical="top"/>
    </xf>
    <xf numFmtId="0" fontId="2" fillId="0" borderId="9" xfId="0" applyFont="1" applyFill="1" applyBorder="1"/>
    <xf numFmtId="0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 vertical="top"/>
    </xf>
    <xf numFmtId="0" fontId="2" fillId="0" borderId="5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vertical="top"/>
    </xf>
    <xf numFmtId="0" fontId="2" fillId="0" borderId="6" xfId="0" applyFont="1" applyFill="1" applyBorder="1"/>
    <xf numFmtId="0" fontId="2" fillId="0" borderId="15" xfId="0" applyNumberFormat="1" applyFont="1" applyFill="1" applyBorder="1"/>
    <xf numFmtId="2" fontId="2" fillId="0" borderId="0" xfId="0" applyNumberFormat="1" applyFont="1" applyFill="1" applyBorder="1" applyAlignment="1">
      <alignment horizontal="center" vertical="top"/>
    </xf>
    <xf numFmtId="0" fontId="2" fillId="0" borderId="10" xfId="0" applyFont="1" applyFill="1" applyBorder="1"/>
    <xf numFmtId="0" fontId="2" fillId="0" borderId="9" xfId="0" applyNumberFormat="1" applyFont="1" applyFill="1" applyBorder="1"/>
    <xf numFmtId="2" fontId="2" fillId="0" borderId="8" xfId="0" applyNumberFormat="1" applyFont="1" applyFill="1" applyBorder="1" applyAlignment="1">
      <alignment horizontal="center" vertical="top"/>
    </xf>
    <xf numFmtId="0" fontId="1" fillId="0" borderId="1" xfId="0" applyFont="1" applyFill="1" applyBorder="1"/>
    <xf numFmtId="0" fontId="2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2" fontId="2" fillId="0" borderId="0" xfId="0" applyNumberFormat="1" applyFont="1" applyBorder="1"/>
    <xf numFmtId="2" fontId="2" fillId="0" borderId="0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4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0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8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2" fillId="0" borderId="6" xfId="0" applyNumberFormat="1" applyFont="1" applyFill="1" applyBorder="1"/>
    <xf numFmtId="0" fontId="2" fillId="0" borderId="10" xfId="0" applyNumberFormat="1" applyFont="1" applyFill="1" applyBorder="1"/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4" fillId="0" borderId="11" xfId="0" applyFont="1" applyBorder="1" applyAlignment="1">
      <alignment horizontal="left" vertical="top"/>
    </xf>
    <xf numFmtId="0" fontId="8" fillId="0" borderId="11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/>
    </xf>
    <xf numFmtId="0" fontId="2" fillId="0" borderId="15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top"/>
    </xf>
    <xf numFmtId="0" fontId="2" fillId="0" borderId="6" xfId="0" applyNumberFormat="1" applyFont="1" applyBorder="1" applyAlignment="1">
      <alignment horizontal="center" vertical="top"/>
    </xf>
    <xf numFmtId="0" fontId="7" fillId="0" borderId="0" xfId="0" applyFont="1" applyBorder="1"/>
    <xf numFmtId="0" fontId="2" fillId="0" borderId="5" xfId="0" applyNumberFormat="1" applyFont="1" applyFill="1" applyBorder="1" applyAlignment="1">
      <alignment horizontal="center" vertical="top"/>
    </xf>
    <xf numFmtId="0" fontId="2" fillId="0" borderId="9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/>
    </xf>
    <xf numFmtId="0" fontId="2" fillId="0" borderId="4" xfId="0" applyNumberFormat="1" applyFont="1" applyFill="1" applyBorder="1" applyAlignment="1">
      <alignment horizontal="center" vertical="top"/>
    </xf>
    <xf numFmtId="2" fontId="2" fillId="0" borderId="6" xfId="0" applyNumberFormat="1" applyFont="1" applyFill="1" applyBorder="1" applyAlignment="1">
      <alignment vertical="top"/>
    </xf>
    <xf numFmtId="2" fontId="2" fillId="0" borderId="10" xfId="0" applyNumberFormat="1" applyFont="1" applyFill="1" applyBorder="1" applyAlignment="1">
      <alignment vertical="top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/>
    </xf>
    <xf numFmtId="0" fontId="4" fillId="0" borderId="6" xfId="0" applyFont="1" applyBorder="1"/>
    <xf numFmtId="0" fontId="2" fillId="0" borderId="11" xfId="0" applyNumberFormat="1" applyFont="1" applyBorder="1" applyAlignment="1">
      <alignment horizontal="center" vertical="top"/>
    </xf>
    <xf numFmtId="2" fontId="2" fillId="0" borderId="15" xfId="0" applyNumberFormat="1" applyFont="1" applyFill="1" applyBorder="1" applyAlignment="1">
      <alignment horizontal="center" vertical="top"/>
    </xf>
    <xf numFmtId="0" fontId="4" fillId="0" borderId="10" xfId="0" applyFont="1" applyBorder="1"/>
    <xf numFmtId="0" fontId="2" fillId="0" borderId="7" xfId="0" applyNumberFormat="1" applyFont="1" applyBorder="1" applyAlignment="1">
      <alignment horizontal="center" vertical="top"/>
    </xf>
    <xf numFmtId="2" fontId="2" fillId="0" borderId="9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2" fillId="0" borderId="5" xfId="0" applyNumberFormat="1" applyFont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2" fillId="0" borderId="15" xfId="0" applyNumberFormat="1" applyFont="1" applyBorder="1"/>
    <xf numFmtId="2" fontId="2" fillId="0" borderId="6" xfId="0" applyNumberFormat="1" applyFont="1" applyBorder="1"/>
    <xf numFmtId="2" fontId="2" fillId="0" borderId="6" xfId="0" applyNumberFormat="1" applyFont="1" applyFill="1" applyBorder="1"/>
    <xf numFmtId="0" fontId="2" fillId="0" borderId="9" xfId="0" applyNumberFormat="1" applyFont="1" applyBorder="1"/>
    <xf numFmtId="2" fontId="2" fillId="0" borderId="8" xfId="0" applyNumberFormat="1" applyFont="1" applyBorder="1"/>
    <xf numFmtId="2" fontId="2" fillId="0" borderId="10" xfId="0" applyNumberFormat="1" applyFont="1" applyBorder="1"/>
    <xf numFmtId="2" fontId="2" fillId="0" borderId="10" xfId="0" applyNumberFormat="1" applyFont="1" applyFill="1" applyBorder="1"/>
    <xf numFmtId="0" fontId="2" fillId="0" borderId="4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2" fillId="0" borderId="0" xfId="0" applyNumberFormat="1" applyFont="1" applyBorder="1"/>
    <xf numFmtId="0" fontId="2" fillId="0" borderId="8" xfId="0" applyNumberFormat="1" applyFont="1" applyBorder="1"/>
    <xf numFmtId="0" fontId="2" fillId="0" borderId="6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8" xfId="0" applyNumberFormat="1" applyFont="1" applyFill="1" applyBorder="1" applyAlignment="1">
      <alignment horizontal="center" vertical="top"/>
    </xf>
    <xf numFmtId="0" fontId="2" fillId="0" borderId="2" xfId="0" applyNumberFormat="1" applyFont="1" applyFill="1" applyBorder="1" applyAlignment="1">
      <alignment horizontal="center" vertical="top"/>
    </xf>
    <xf numFmtId="0" fontId="2" fillId="0" borderId="11" xfId="0" applyFont="1" applyFill="1" applyBorder="1"/>
    <xf numFmtId="0" fontId="2" fillId="0" borderId="7" xfId="0" applyFont="1" applyFill="1" applyBorder="1"/>
    <xf numFmtId="0" fontId="5" fillId="0" borderId="6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Border="1" applyAlignment="1">
      <alignment horizontal="center" vertical="top"/>
    </xf>
    <xf numFmtId="0" fontId="2" fillId="0" borderId="12" xfId="0" applyNumberFormat="1" applyFont="1" applyBorder="1" applyAlignment="1">
      <alignment horizontal="center" vertical="top"/>
    </xf>
    <xf numFmtId="2" fontId="2" fillId="0" borderId="12" xfId="0" applyNumberFormat="1" applyFont="1" applyBorder="1" applyAlignment="1">
      <alignment horizontal="center" vertical="top"/>
    </xf>
    <xf numFmtId="2" fontId="2" fillId="0" borderId="14" xfId="0" applyNumberFormat="1" applyFont="1" applyFill="1" applyBorder="1" applyAlignment="1">
      <alignment horizontal="center" vertical="top"/>
    </xf>
    <xf numFmtId="0" fontId="1" fillId="0" borderId="10" xfId="0" applyFont="1" applyBorder="1"/>
    <xf numFmtId="0" fontId="2" fillId="0" borderId="1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/>
    </xf>
    <xf numFmtId="0" fontId="2" fillId="0" borderId="8" xfId="0" applyFont="1" applyFill="1" applyBorder="1"/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2" fontId="4" fillId="0" borderId="5" xfId="0" applyNumberFormat="1" applyFont="1" applyBorder="1" applyAlignment="1">
      <alignment horizontal="center" vertical="top"/>
    </xf>
    <xf numFmtId="2" fontId="4" fillId="0" borderId="15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2" fontId="4" fillId="0" borderId="9" xfId="0" applyNumberFormat="1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0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top"/>
    </xf>
    <xf numFmtId="2" fontId="2" fillId="0" borderId="5" xfId="0" applyNumberFormat="1" applyFont="1" applyFill="1" applyBorder="1" applyAlignment="1">
      <alignment horizontal="center" vertical="top"/>
    </xf>
    <xf numFmtId="0" fontId="2" fillId="0" borderId="6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2" fillId="0" borderId="15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10" fillId="0" borderId="10" xfId="0" applyNumberFormat="1" applyFont="1" applyFill="1" applyBorder="1" applyAlignment="1">
      <alignment horizontal="center"/>
    </xf>
    <xf numFmtId="2" fontId="10" fillId="0" borderId="8" xfId="0" applyNumberFormat="1" applyFont="1" applyFill="1" applyBorder="1" applyAlignment="1">
      <alignment horizontal="center"/>
    </xf>
    <xf numFmtId="2" fontId="10" fillId="0" borderId="1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vertical="top"/>
    </xf>
    <xf numFmtId="0" fontId="9" fillId="0" borderId="11" xfId="0" applyFont="1" applyBorder="1"/>
    <xf numFmtId="0" fontId="9" fillId="0" borderId="6" xfId="0" applyFont="1" applyBorder="1" applyAlignment="1">
      <alignment horizontal="center" vertical="top"/>
    </xf>
    <xf numFmtId="2" fontId="9" fillId="0" borderId="0" xfId="0" applyNumberFormat="1" applyFont="1" applyBorder="1" applyAlignment="1">
      <alignment horizontal="center" vertical="top"/>
    </xf>
    <xf numFmtId="2" fontId="9" fillId="0" borderId="6" xfId="0" applyNumberFormat="1" applyFont="1" applyBorder="1" applyAlignment="1">
      <alignment horizontal="center" vertical="top"/>
    </xf>
    <xf numFmtId="0" fontId="9" fillId="0" borderId="7" xfId="0" applyFont="1" applyBorder="1"/>
    <xf numFmtId="0" fontId="9" fillId="0" borderId="10" xfId="0" applyFont="1" applyBorder="1" applyAlignment="1">
      <alignment horizontal="center" vertical="top"/>
    </xf>
    <xf numFmtId="2" fontId="9" fillId="0" borderId="8" xfId="0" applyNumberFormat="1" applyFont="1" applyBorder="1" applyAlignment="1">
      <alignment horizontal="center" vertical="top"/>
    </xf>
    <xf numFmtId="2" fontId="9" fillId="0" borderId="10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 vertical="top"/>
    </xf>
    <xf numFmtId="2" fontId="4" fillId="0" borderId="10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 vertical="top"/>
    </xf>
    <xf numFmtId="2" fontId="4" fillId="0" borderId="10" xfId="0" applyNumberFormat="1" applyFont="1" applyBorder="1" applyAlignment="1">
      <alignment horizontal="center" vertical="top"/>
    </xf>
    <xf numFmtId="0" fontId="12" fillId="0" borderId="2" xfId="0" applyFont="1" applyFill="1" applyBorder="1"/>
    <xf numFmtId="0" fontId="12" fillId="0" borderId="2" xfId="0" applyFont="1" applyBorder="1"/>
    <xf numFmtId="0" fontId="12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top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center" shrinkToFit="1"/>
    </xf>
    <xf numFmtId="0" fontId="12" fillId="0" borderId="3" xfId="0" applyFont="1" applyFill="1" applyBorder="1"/>
    <xf numFmtId="0" fontId="12" fillId="0" borderId="4" xfId="0" applyFont="1" applyFill="1" applyBorder="1"/>
    <xf numFmtId="0" fontId="12" fillId="0" borderId="5" xfId="0" applyFont="1" applyFill="1" applyBorder="1"/>
    <xf numFmtId="0" fontId="12" fillId="0" borderId="1" xfId="0" applyFont="1" applyFill="1" applyBorder="1"/>
    <xf numFmtId="0" fontId="12" fillId="0" borderId="1" xfId="0" applyFont="1" applyBorder="1"/>
    <xf numFmtId="0" fontId="12" fillId="0" borderId="5" xfId="0" applyFont="1" applyFill="1" applyBorder="1" applyAlignment="1">
      <alignment vertical="top"/>
    </xf>
    <xf numFmtId="0" fontId="12" fillId="0" borderId="6" xfId="0" applyFont="1" applyFill="1" applyBorder="1" applyAlignment="1">
      <alignment vertical="top"/>
    </xf>
    <xf numFmtId="0" fontId="13" fillId="0" borderId="6" xfId="0" applyFont="1" applyFill="1" applyBorder="1" applyAlignment="1">
      <alignment vertical="top"/>
    </xf>
    <xf numFmtId="0" fontId="13" fillId="0" borderId="3" xfId="0" applyFont="1" applyBorder="1" applyAlignment="1">
      <alignment vertical="top" wrapText="1"/>
    </xf>
    <xf numFmtId="0" fontId="12" fillId="0" borderId="6" xfId="0" applyFont="1" applyFill="1" applyBorder="1"/>
    <xf numFmtId="0" fontId="13" fillId="0" borderId="2" xfId="0" applyFont="1" applyBorder="1"/>
    <xf numFmtId="0" fontId="13" fillId="0" borderId="3" xfId="0" applyFont="1" applyBorder="1"/>
    <xf numFmtId="0" fontId="13" fillId="0" borderId="3" xfId="0" applyFont="1" applyBorder="1" applyAlignment="1">
      <alignment horizontal="left"/>
    </xf>
    <xf numFmtId="0" fontId="12" fillId="0" borderId="3" xfId="0" applyFont="1" applyFill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/>
    </xf>
    <xf numFmtId="0" fontId="12" fillId="0" borderId="11" xfId="0" applyFont="1" applyFill="1" applyBorder="1"/>
    <xf numFmtId="0" fontId="10" fillId="0" borderId="3" xfId="0" applyFont="1" applyBorder="1" applyAlignment="1">
      <alignment horizontal="center" vertical="top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9" fillId="0" borderId="11" xfId="0" applyFont="1" applyBorder="1" applyAlignment="1">
      <alignment horizontal="left" vertical="top"/>
    </xf>
    <xf numFmtId="0" fontId="15" fillId="0" borderId="11" xfId="0" applyFont="1" applyBorder="1" applyAlignment="1">
      <alignment horizontal="center" vertical="top"/>
    </xf>
    <xf numFmtId="0" fontId="9" fillId="0" borderId="7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top"/>
    </xf>
    <xf numFmtId="2" fontId="10" fillId="0" borderId="1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0" fontId="2" fillId="0" borderId="2" xfId="0" applyFont="1" applyBorder="1"/>
    <xf numFmtId="2" fontId="2" fillId="0" borderId="2" xfId="0" applyNumberFormat="1" applyFont="1" applyBorder="1" applyAlignment="1">
      <alignment vertical="top"/>
    </xf>
    <xf numFmtId="2" fontId="2" fillId="0" borderId="6" xfId="0" applyNumberFormat="1" applyFont="1" applyBorder="1" applyAlignment="1">
      <alignment vertical="top"/>
    </xf>
    <xf numFmtId="2" fontId="2" fillId="0" borderId="10" xfId="0" applyNumberFormat="1" applyFont="1" applyBorder="1" applyAlignment="1">
      <alignment vertical="top"/>
    </xf>
    <xf numFmtId="2" fontId="2" fillId="0" borderId="2" xfId="0" applyNumberFormat="1" applyFont="1" applyFill="1" applyBorder="1" applyAlignment="1">
      <alignment vertical="top"/>
    </xf>
    <xf numFmtId="0" fontId="0" fillId="0" borderId="0" xfId="0" applyProtection="1">
      <protection locked="0"/>
    </xf>
    <xf numFmtId="0" fontId="2" fillId="0" borderId="0" xfId="0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top"/>
    </xf>
    <xf numFmtId="2" fontId="4" fillId="0" borderId="3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top"/>
    </xf>
    <xf numFmtId="2" fontId="4" fillId="0" borderId="11" xfId="0" applyNumberFormat="1" applyFont="1" applyBorder="1" applyAlignment="1">
      <alignment horizontal="center" vertical="top"/>
    </xf>
    <xf numFmtId="2" fontId="2" fillId="0" borderId="1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top"/>
    </xf>
    <xf numFmtId="2" fontId="2" fillId="0" borderId="11" xfId="0" applyNumberFormat="1" applyFont="1" applyFill="1" applyBorder="1" applyAlignment="1">
      <alignment horizontal="center" vertical="top"/>
    </xf>
    <xf numFmtId="2" fontId="2" fillId="0" borderId="7" xfId="0" applyNumberFormat="1" applyFont="1" applyFill="1" applyBorder="1" applyAlignment="1">
      <alignment horizontal="center" vertical="top"/>
    </xf>
    <xf numFmtId="2" fontId="4" fillId="0" borderId="12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vertical="center"/>
    </xf>
    <xf numFmtId="2" fontId="4" fillId="0" borderId="6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top"/>
    </xf>
    <xf numFmtId="2" fontId="4" fillId="0" borderId="6" xfId="0" applyNumberFormat="1" applyFont="1" applyBorder="1" applyAlignment="1">
      <alignment vertical="top"/>
    </xf>
    <xf numFmtId="2" fontId="4" fillId="0" borderId="10" xfId="0" applyNumberFormat="1" applyFont="1" applyBorder="1" applyAlignment="1">
      <alignment vertical="top"/>
    </xf>
    <xf numFmtId="2" fontId="1" fillId="0" borderId="0" xfId="0" applyNumberFormat="1" applyFont="1" applyFill="1" applyBorder="1" applyAlignment="1">
      <alignment vertical="center"/>
    </xf>
    <xf numFmtId="2" fontId="14" fillId="0" borderId="2" xfId="0" applyNumberFormat="1" applyFont="1" applyBorder="1" applyAlignment="1">
      <alignment vertical="top"/>
    </xf>
    <xf numFmtId="2" fontId="14" fillId="0" borderId="6" xfId="0" applyNumberFormat="1" applyFont="1" applyBorder="1" applyAlignment="1">
      <alignment vertical="top"/>
    </xf>
    <xf numFmtId="2" fontId="14" fillId="0" borderId="10" xfId="0" applyNumberFormat="1" applyFont="1" applyBorder="1" applyAlignment="1">
      <alignment vertical="top"/>
    </xf>
    <xf numFmtId="2" fontId="2" fillId="0" borderId="2" xfId="0" applyNumberFormat="1" applyFont="1" applyFill="1" applyBorder="1" applyAlignment="1">
      <alignment vertical="center"/>
    </xf>
    <xf numFmtId="2" fontId="2" fillId="0" borderId="6" xfId="0" applyNumberFormat="1" applyFont="1" applyFill="1" applyBorder="1" applyAlignment="1">
      <alignment vertical="center"/>
    </xf>
    <xf numFmtId="2" fontId="2" fillId="0" borderId="10" xfId="0" applyNumberFormat="1" applyFont="1" applyFill="1" applyBorder="1" applyAlignment="1">
      <alignment vertical="center"/>
    </xf>
    <xf numFmtId="2" fontId="2" fillId="0" borderId="2" xfId="0" applyNumberFormat="1" applyFont="1" applyFill="1" applyBorder="1" applyAlignment="1"/>
    <xf numFmtId="2" fontId="2" fillId="0" borderId="6" xfId="0" applyNumberFormat="1" applyFont="1" applyFill="1" applyBorder="1" applyAlignment="1"/>
    <xf numFmtId="2" fontId="2" fillId="0" borderId="10" xfId="0" applyNumberFormat="1" applyFont="1" applyFill="1" applyBorder="1" applyAlignment="1"/>
    <xf numFmtId="0" fontId="18" fillId="0" borderId="1" xfId="0" applyFont="1" applyBorder="1" applyAlignment="1">
      <alignment horizontal="center" vertical="center"/>
    </xf>
    <xf numFmtId="0" fontId="2" fillId="0" borderId="5" xfId="0" applyFont="1" applyBorder="1"/>
    <xf numFmtId="0" fontId="2" fillId="0" borderId="15" xfId="0" applyFont="1" applyBorder="1"/>
    <xf numFmtId="0" fontId="6" fillId="0" borderId="15" xfId="0" applyFont="1" applyBorder="1"/>
    <xf numFmtId="0" fontId="2" fillId="0" borderId="9" xfId="0" applyFont="1" applyBorder="1"/>
    <xf numFmtId="0" fontId="2" fillId="0" borderId="2" xfId="0" applyFont="1" applyBorder="1" applyAlignment="1"/>
    <xf numFmtId="0" fontId="2" fillId="0" borderId="6" xfId="0" applyFont="1" applyBorder="1" applyAlignment="1"/>
    <xf numFmtId="0" fontId="2" fillId="0" borderId="10" xfId="0" applyFont="1" applyBorder="1" applyAlignment="1"/>
    <xf numFmtId="2" fontId="17" fillId="0" borderId="1" xfId="0" applyNumberFormat="1" applyFont="1" applyBorder="1" applyAlignment="1">
      <alignment vertical="top" wrapText="1"/>
    </xf>
    <xf numFmtId="0" fontId="2" fillId="0" borderId="1" xfId="0" applyFont="1" applyBorder="1"/>
    <xf numFmtId="2" fontId="2" fillId="0" borderId="5" xfId="0" applyNumberFormat="1" applyFont="1" applyFill="1" applyBorder="1" applyAlignment="1">
      <alignment vertical="top"/>
    </xf>
    <xf numFmtId="2" fontId="2" fillId="0" borderId="15" xfId="0" applyNumberFormat="1" applyFont="1" applyFill="1" applyBorder="1" applyAlignment="1">
      <alignment vertical="top"/>
    </xf>
    <xf numFmtId="2" fontId="2" fillId="0" borderId="9" xfId="0" applyNumberFormat="1" applyFont="1" applyFill="1" applyBorder="1" applyAlignment="1">
      <alignment vertical="top"/>
    </xf>
    <xf numFmtId="0" fontId="19" fillId="0" borderId="1" xfId="0" applyFont="1" applyBorder="1" applyAlignment="1">
      <alignment horizontal="center" vertical="center"/>
    </xf>
    <xf numFmtId="2" fontId="14" fillId="0" borderId="6" xfId="0" applyNumberFormat="1" applyFont="1" applyFill="1" applyBorder="1" applyAlignment="1">
      <alignment vertical="center"/>
    </xf>
    <xf numFmtId="0" fontId="2" fillId="0" borderId="2" xfId="0" applyFont="1" applyFill="1" applyBorder="1" applyAlignment="1"/>
    <xf numFmtId="0" fontId="2" fillId="0" borderId="6" xfId="0" applyFont="1" applyFill="1" applyBorder="1" applyAlignment="1"/>
    <xf numFmtId="0" fontId="2" fillId="0" borderId="10" xfId="0" applyFont="1" applyFill="1" applyBorder="1" applyAlignment="1"/>
    <xf numFmtId="2" fontId="2" fillId="0" borderId="3" xfId="0" applyNumberFormat="1" applyFont="1" applyFill="1" applyBorder="1" applyAlignment="1">
      <alignment horizontal="center"/>
    </xf>
    <xf numFmtId="2" fontId="2" fillId="0" borderId="11" xfId="0" applyNumberFormat="1" applyFont="1" applyFill="1" applyBorder="1"/>
    <xf numFmtId="0" fontId="16" fillId="0" borderId="1" xfId="0" applyFont="1" applyBorder="1"/>
    <xf numFmtId="0" fontId="7" fillId="0" borderId="15" xfId="0" applyFont="1" applyBorder="1"/>
    <xf numFmtId="0" fontId="0" fillId="0" borderId="15" xfId="0" applyBorder="1"/>
    <xf numFmtId="0" fontId="0" fillId="0" borderId="9" xfId="0" applyBorder="1"/>
    <xf numFmtId="2" fontId="2" fillId="0" borderId="7" xfId="0" applyNumberFormat="1" applyFont="1" applyFill="1" applyBorder="1"/>
    <xf numFmtId="0" fontId="7" fillId="0" borderId="9" xfId="0" applyFont="1" applyBorder="1"/>
    <xf numFmtId="2" fontId="4" fillId="0" borderId="7" xfId="0" applyNumberFormat="1" applyFont="1" applyBorder="1" applyAlignment="1">
      <alignment horizontal="center" vertical="top"/>
    </xf>
    <xf numFmtId="2" fontId="2" fillId="0" borderId="15" xfId="0" applyNumberFormat="1" applyFont="1" applyFill="1" applyBorder="1"/>
    <xf numFmtId="2" fontId="2" fillId="0" borderId="9" xfId="0" applyNumberFormat="1" applyFont="1" applyFill="1" applyBorder="1"/>
    <xf numFmtId="0" fontId="10" fillId="0" borderId="5" xfId="0" applyFont="1" applyBorder="1"/>
    <xf numFmtId="0" fontId="14" fillId="0" borderId="5" xfId="0" applyFont="1" applyBorder="1"/>
    <xf numFmtId="0" fontId="14" fillId="0" borderId="1" xfId="0" applyFont="1" applyBorder="1"/>
    <xf numFmtId="0" fontId="20" fillId="0" borderId="1" xfId="0" applyFont="1" applyBorder="1"/>
    <xf numFmtId="0" fontId="2" fillId="0" borderId="5" xfId="0" applyFont="1" applyFill="1" applyBorder="1"/>
    <xf numFmtId="0" fontId="6" fillId="0" borderId="9" xfId="0" applyFont="1" applyBorder="1"/>
    <xf numFmtId="0" fontId="6" fillId="0" borderId="5" xfId="0" applyFont="1" applyBorder="1"/>
    <xf numFmtId="2" fontId="2" fillId="0" borderId="11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/>
    </xf>
    <xf numFmtId="2" fontId="2" fillId="0" borderId="7" xfId="0" applyNumberFormat="1" applyFont="1" applyBorder="1" applyAlignment="1">
      <alignment horizontal="center" vertical="top"/>
    </xf>
    <xf numFmtId="0" fontId="14" fillId="0" borderId="15" xfId="0" applyFont="1" applyBorder="1"/>
    <xf numFmtId="0" fontId="10" fillId="0" borderId="1" xfId="0" applyFont="1" applyBorder="1"/>
    <xf numFmtId="0" fontId="10" fillId="0" borderId="0" xfId="0" applyFont="1"/>
    <xf numFmtId="0" fontId="14" fillId="0" borderId="9" xfId="0" applyFont="1" applyBorder="1"/>
    <xf numFmtId="0" fontId="16" fillId="0" borderId="1" xfId="0" applyFont="1" applyBorder="1" applyAlignment="1">
      <alignment horizontal="center" vertical="center"/>
    </xf>
    <xf numFmtId="0" fontId="10" fillId="0" borderId="15" xfId="0" applyFont="1" applyBorder="1"/>
    <xf numFmtId="0" fontId="10" fillId="0" borderId="9" xfId="0" applyFont="1" applyBorder="1"/>
    <xf numFmtId="0" fontId="4" fillId="0" borderId="6" xfId="0" applyFont="1" applyFill="1" applyBorder="1"/>
    <xf numFmtId="2" fontId="2" fillId="0" borderId="5" xfId="0" applyNumberFormat="1" applyFont="1" applyBorder="1" applyAlignment="1">
      <alignment horizontal="center" vertical="top"/>
    </xf>
    <xf numFmtId="2" fontId="2" fillId="0" borderId="15" xfId="0" applyNumberFormat="1" applyFont="1" applyBorder="1" applyAlignment="1">
      <alignment horizontal="center" vertical="top"/>
    </xf>
    <xf numFmtId="2" fontId="2" fillId="0" borderId="9" xfId="0" applyNumberFormat="1" applyFont="1" applyBorder="1" applyAlignment="1">
      <alignment horizontal="center" vertical="top"/>
    </xf>
    <xf numFmtId="2" fontId="9" fillId="0" borderId="11" xfId="0" applyNumberFormat="1" applyFont="1" applyBorder="1" applyAlignment="1">
      <alignment horizontal="center" vertical="top"/>
    </xf>
    <xf numFmtId="2" fontId="14" fillId="0" borderId="3" xfId="0" applyNumberFormat="1" applyFont="1" applyBorder="1" applyAlignment="1">
      <alignment horizontal="center" vertical="top"/>
    </xf>
    <xf numFmtId="2" fontId="14" fillId="0" borderId="5" xfId="0" applyNumberFormat="1" applyFont="1" applyBorder="1" applyAlignment="1">
      <alignment horizontal="center" vertical="top"/>
    </xf>
    <xf numFmtId="2" fontId="9" fillId="0" borderId="15" xfId="0" applyNumberFormat="1" applyFont="1" applyBorder="1" applyAlignment="1">
      <alignment horizontal="center" vertical="top"/>
    </xf>
    <xf numFmtId="2" fontId="9" fillId="0" borderId="7" xfId="0" applyNumberFormat="1" applyFont="1" applyBorder="1" applyAlignment="1">
      <alignment horizontal="center" vertical="top"/>
    </xf>
    <xf numFmtId="2" fontId="9" fillId="0" borderId="9" xfId="0" applyNumberFormat="1" applyFont="1" applyBorder="1" applyAlignment="1">
      <alignment horizontal="center" vertical="top"/>
    </xf>
    <xf numFmtId="0" fontId="21" fillId="0" borderId="0" xfId="0" applyFont="1"/>
    <xf numFmtId="0" fontId="10" fillId="0" borderId="15" xfId="0" applyFont="1" applyFill="1" applyBorder="1"/>
    <xf numFmtId="0" fontId="21" fillId="0" borderId="15" xfId="0" applyFont="1" applyBorder="1"/>
    <xf numFmtId="0" fontId="21" fillId="0" borderId="9" xfId="0" applyFont="1" applyBorder="1"/>
    <xf numFmtId="0" fontId="7" fillId="0" borderId="15" xfId="0" applyFont="1" applyFill="1" applyBorder="1"/>
    <xf numFmtId="2" fontId="16" fillId="0" borderId="1" xfId="0" applyNumberFormat="1" applyFont="1" applyBorder="1" applyAlignment="1">
      <alignment horizontal="center" vertical="center"/>
    </xf>
    <xf numFmtId="0" fontId="14" fillId="0" borderId="0" xfId="0" applyFont="1"/>
    <xf numFmtId="2" fontId="20" fillId="0" borderId="1" xfId="0" applyNumberFormat="1" applyFont="1" applyBorder="1"/>
    <xf numFmtId="0" fontId="1" fillId="0" borderId="14" xfId="0" applyNumberFormat="1" applyFont="1" applyBorder="1" applyAlignment="1">
      <alignment horizontal="center" vertical="top"/>
    </xf>
    <xf numFmtId="0" fontId="18" fillId="0" borderId="0" xfId="0" applyFont="1"/>
    <xf numFmtId="2" fontId="10" fillId="0" borderId="1" xfId="0" applyNumberFormat="1" applyFont="1" applyFill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top"/>
    </xf>
    <xf numFmtId="2" fontId="2" fillId="0" borderId="11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top"/>
    </xf>
    <xf numFmtId="2" fontId="2" fillId="0" borderId="11" xfId="0" applyNumberFormat="1" applyFont="1" applyBorder="1"/>
    <xf numFmtId="2" fontId="2" fillId="0" borderId="7" xfId="0" applyNumberFormat="1" applyFont="1" applyBorder="1"/>
    <xf numFmtId="2" fontId="2" fillId="0" borderId="15" xfId="0" applyNumberFormat="1" applyFont="1" applyBorder="1"/>
    <xf numFmtId="2" fontId="2" fillId="0" borderId="9" xfId="0" applyNumberFormat="1" applyFont="1" applyBorder="1"/>
    <xf numFmtId="2" fontId="10" fillId="0" borderId="15" xfId="0" applyNumberFormat="1" applyFont="1" applyFill="1" applyBorder="1" applyAlignment="1">
      <alignment horizontal="center" vertical="top"/>
    </xf>
    <xf numFmtId="2" fontId="10" fillId="0" borderId="9" xfId="0" applyNumberFormat="1" applyFont="1" applyFill="1" applyBorder="1" applyAlignment="1">
      <alignment horizontal="center" vertical="top"/>
    </xf>
    <xf numFmtId="2" fontId="10" fillId="0" borderId="6" xfId="0" applyNumberFormat="1" applyFont="1" applyFill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4" fillId="0" borderId="6" xfId="0" applyFont="1" applyBorder="1"/>
    <xf numFmtId="0" fontId="2" fillId="0" borderId="10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0" fillId="0" borderId="1" xfId="0" applyFont="1" applyFill="1" applyBorder="1"/>
    <xf numFmtId="0" fontId="2" fillId="0" borderId="1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0" fillId="0" borderId="15" xfId="0" applyFont="1" applyFill="1" applyBorder="1" applyAlignment="1">
      <alignment vertical="top"/>
    </xf>
    <xf numFmtId="0" fontId="9" fillId="0" borderId="7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4" fillId="0" borderId="6" xfId="0" applyFont="1" applyFill="1" applyBorder="1"/>
    <xf numFmtId="0" fontId="14" fillId="0" borderId="10" xfId="0" applyFont="1" applyFill="1" applyBorder="1"/>
    <xf numFmtId="0" fontId="13" fillId="0" borderId="2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1" fillId="0" borderId="11" xfId="0" applyFont="1" applyFill="1" applyBorder="1" applyAlignment="1"/>
    <xf numFmtId="0" fontId="1" fillId="0" borderId="0" xfId="0" applyFont="1" applyFill="1" applyBorder="1" applyAlignment="1"/>
    <xf numFmtId="0" fontId="1" fillId="0" borderId="15" xfId="0" applyFont="1" applyFill="1" applyBorder="1" applyAlignment="1"/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9" xfId="0" applyFont="1" applyFill="1" applyBorder="1" applyAlignment="1"/>
    <xf numFmtId="0" fontId="1" fillId="0" borderId="6" xfId="0" applyFont="1" applyFill="1" applyBorder="1" applyAlignment="1"/>
    <xf numFmtId="0" fontId="1" fillId="0" borderId="10" xfId="0" applyFont="1" applyFill="1" applyBorder="1" applyAlignment="1"/>
    <xf numFmtId="0" fontId="2" fillId="0" borderId="2" xfId="0" applyNumberFormat="1" applyFont="1" applyBorder="1" applyAlignment="1">
      <alignment horizontal="center"/>
    </xf>
    <xf numFmtId="0" fontId="10" fillId="0" borderId="3" xfId="0" applyFont="1" applyFill="1" applyBorder="1" applyAlignment="1"/>
    <xf numFmtId="0" fontId="10" fillId="0" borderId="2" xfId="0" applyFont="1" applyFill="1" applyBorder="1" applyAlignment="1"/>
    <xf numFmtId="0" fontId="10" fillId="0" borderId="5" xfId="0" applyFont="1" applyFill="1" applyBorder="1" applyAlignment="1"/>
    <xf numFmtId="0" fontId="10" fillId="0" borderId="4" xfId="0" applyFont="1" applyFill="1" applyBorder="1" applyAlignment="1"/>
    <xf numFmtId="0" fontId="10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 vertical="top"/>
    </xf>
    <xf numFmtId="2" fontId="10" fillId="0" borderId="4" xfId="0" applyNumberFormat="1" applyFont="1" applyBorder="1" applyAlignment="1">
      <alignment horizontal="center" vertical="top"/>
    </xf>
    <xf numFmtId="2" fontId="10" fillId="0" borderId="2" xfId="0" applyNumberFormat="1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23" fillId="2" borderId="5" xfId="0" applyNumberFormat="1" applyFont="1" applyFill="1" applyBorder="1" applyAlignment="1">
      <alignment horizontal="center" vertical="center"/>
    </xf>
    <xf numFmtId="2" fontId="23" fillId="2" borderId="4" xfId="0" applyNumberFormat="1" applyFont="1" applyFill="1" applyBorder="1" applyAlignment="1">
      <alignment horizontal="center" vertical="center"/>
    </xf>
    <xf numFmtId="2" fontId="23" fillId="2" borderId="2" xfId="0" applyNumberFormat="1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left" vertical="top"/>
    </xf>
    <xf numFmtId="0" fontId="23" fillId="2" borderId="15" xfId="0" applyNumberFormat="1" applyFont="1" applyFill="1" applyBorder="1" applyAlignment="1">
      <alignment horizontal="center" vertical="center"/>
    </xf>
    <xf numFmtId="2" fontId="23" fillId="2" borderId="0" xfId="0" applyNumberFormat="1" applyFont="1" applyFill="1" applyBorder="1" applyAlignment="1">
      <alignment horizontal="center" vertical="center"/>
    </xf>
    <xf numFmtId="2" fontId="23" fillId="2" borderId="6" xfId="0" applyNumberFormat="1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left" vertical="top"/>
    </xf>
    <xf numFmtId="0" fontId="23" fillId="2" borderId="9" xfId="0" applyNumberFormat="1" applyFont="1" applyFill="1" applyBorder="1" applyAlignment="1">
      <alignment horizontal="center" vertical="center"/>
    </xf>
    <xf numFmtId="2" fontId="23" fillId="2" borderId="8" xfId="0" applyNumberFormat="1" applyFont="1" applyFill="1" applyBorder="1" applyAlignment="1">
      <alignment horizontal="center" vertical="center"/>
    </xf>
    <xf numFmtId="2" fontId="23" fillId="2" borderId="10" xfId="0" applyNumberFormat="1" applyFont="1" applyFill="1" applyBorder="1" applyAlignment="1">
      <alignment horizontal="center" vertical="center"/>
    </xf>
    <xf numFmtId="2" fontId="23" fillId="2" borderId="2" xfId="0" applyNumberFormat="1" applyFont="1" applyFill="1" applyBorder="1" applyAlignment="1">
      <alignment horizontal="center" vertical="top"/>
    </xf>
    <xf numFmtId="0" fontId="10" fillId="2" borderId="4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 vertical="top"/>
    </xf>
    <xf numFmtId="2" fontId="10" fillId="2" borderId="4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5" xfId="0" applyNumberFormat="1" applyFont="1" applyFill="1" applyBorder="1" applyAlignment="1">
      <alignment horizontal="center" vertical="top"/>
    </xf>
    <xf numFmtId="0" fontId="10" fillId="2" borderId="5" xfId="0" applyFont="1" applyFill="1" applyBorder="1"/>
    <xf numFmtId="0" fontId="2" fillId="2" borderId="6" xfId="0" applyFont="1" applyFill="1" applyBorder="1"/>
    <xf numFmtId="0" fontId="2" fillId="2" borderId="0" xfId="0" applyNumberFormat="1" applyFont="1" applyFill="1" applyBorder="1" applyAlignment="1">
      <alignment horizontal="center" vertical="top"/>
    </xf>
    <xf numFmtId="2" fontId="2" fillId="2" borderId="6" xfId="0" applyNumberFormat="1" applyFont="1" applyFill="1" applyBorder="1" applyAlignment="1">
      <alignment horizontal="center" vertical="top"/>
    </xf>
    <xf numFmtId="2" fontId="2" fillId="2" borderId="0" xfId="0" applyNumberFormat="1" applyFont="1" applyFill="1" applyBorder="1" applyAlignment="1">
      <alignment horizontal="center" vertical="top"/>
    </xf>
    <xf numFmtId="2" fontId="2" fillId="2" borderId="15" xfId="0" applyNumberFormat="1" applyFont="1" applyFill="1" applyBorder="1" applyAlignment="1">
      <alignment horizontal="center" vertical="top"/>
    </xf>
    <xf numFmtId="0" fontId="7" fillId="2" borderId="15" xfId="0" applyFont="1" applyFill="1" applyBorder="1"/>
    <xf numFmtId="0" fontId="2" fillId="2" borderId="10" xfId="0" applyFont="1" applyFill="1" applyBorder="1"/>
    <xf numFmtId="0" fontId="2" fillId="2" borderId="8" xfId="0" applyNumberFormat="1" applyFont="1" applyFill="1" applyBorder="1" applyAlignment="1">
      <alignment horizontal="center" vertical="top"/>
    </xf>
    <xf numFmtId="2" fontId="2" fillId="2" borderId="10" xfId="0" applyNumberFormat="1" applyFont="1" applyFill="1" applyBorder="1" applyAlignment="1">
      <alignment horizontal="center" vertical="top"/>
    </xf>
    <xf numFmtId="2" fontId="2" fillId="2" borderId="8" xfId="0" applyNumberFormat="1" applyFont="1" applyFill="1" applyBorder="1" applyAlignment="1">
      <alignment horizontal="center" vertical="top"/>
    </xf>
    <xf numFmtId="2" fontId="2" fillId="2" borderId="9" xfId="0" applyNumberFormat="1" applyFont="1" applyFill="1" applyBorder="1" applyAlignment="1">
      <alignment horizontal="center" vertical="top"/>
    </xf>
    <xf numFmtId="0" fontId="7" fillId="2" borderId="9" xfId="0" applyFont="1" applyFill="1" applyBorder="1"/>
    <xf numFmtId="0" fontId="2" fillId="2" borderId="0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14" fillId="0" borderId="10" xfId="0" applyFont="1" applyBorder="1"/>
    <xf numFmtId="2" fontId="2" fillId="0" borderId="7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top"/>
    </xf>
    <xf numFmtId="2" fontId="4" fillId="2" borderId="4" xfId="0" applyNumberFormat="1" applyFont="1" applyFill="1" applyBorder="1" applyAlignment="1">
      <alignment horizontal="center" vertical="top"/>
    </xf>
    <xf numFmtId="2" fontId="4" fillId="2" borderId="2" xfId="0" applyNumberFormat="1" applyFont="1" applyFill="1" applyBorder="1" applyAlignment="1">
      <alignment horizontal="center" vertical="top"/>
    </xf>
    <xf numFmtId="2" fontId="4" fillId="2" borderId="11" xfId="0" applyNumberFormat="1" applyFont="1" applyFill="1" applyBorder="1" applyAlignment="1">
      <alignment horizontal="center" vertical="top"/>
    </xf>
    <xf numFmtId="2" fontId="4" fillId="2" borderId="6" xfId="0" applyNumberFormat="1" applyFont="1" applyFill="1" applyBorder="1" applyAlignment="1">
      <alignment horizontal="center" vertical="top"/>
    </xf>
    <xf numFmtId="2" fontId="4" fillId="2" borderId="15" xfId="0" applyNumberFormat="1" applyFont="1" applyFill="1" applyBorder="1" applyAlignment="1">
      <alignment horizontal="center" vertical="top"/>
    </xf>
    <xf numFmtId="0" fontId="6" fillId="2" borderId="15" xfId="0" applyFont="1" applyFill="1" applyBorder="1"/>
    <xf numFmtId="0" fontId="4" fillId="2" borderId="11" xfId="0" applyFont="1" applyFill="1" applyBorder="1"/>
    <xf numFmtId="0" fontId="4" fillId="2" borderId="6" xfId="0" applyFont="1" applyFill="1" applyBorder="1" applyAlignment="1">
      <alignment horizontal="center" vertical="top"/>
    </xf>
    <xf numFmtId="2" fontId="4" fillId="2" borderId="0" xfId="0" applyNumberFormat="1" applyFont="1" applyFill="1" applyBorder="1" applyAlignment="1">
      <alignment horizontal="center" vertical="top"/>
    </xf>
    <xf numFmtId="2" fontId="4" fillId="2" borderId="7" xfId="0" applyNumberFormat="1" applyFont="1" applyFill="1" applyBorder="1" applyAlignment="1">
      <alignment horizontal="center" vertical="top"/>
    </xf>
    <xf numFmtId="2" fontId="4" fillId="2" borderId="10" xfId="0" applyNumberFormat="1" applyFont="1" applyFill="1" applyBorder="1" applyAlignment="1">
      <alignment horizontal="center" vertical="top"/>
    </xf>
    <xf numFmtId="2" fontId="4" fillId="2" borderId="9" xfId="0" applyNumberFormat="1" applyFont="1" applyFill="1" applyBorder="1" applyAlignment="1">
      <alignment horizontal="center" vertical="top"/>
    </xf>
    <xf numFmtId="0" fontId="12" fillId="2" borderId="2" xfId="0" applyFont="1" applyFill="1" applyBorder="1"/>
    <xf numFmtId="0" fontId="2" fillId="2" borderId="4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0" fontId="14" fillId="2" borderId="5" xfId="0" applyFont="1" applyFill="1" applyBorder="1"/>
    <xf numFmtId="2" fontId="2" fillId="2" borderId="6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0" fontId="14" fillId="2" borderId="15" xfId="0" applyFont="1" applyFill="1" applyBorder="1"/>
    <xf numFmtId="2" fontId="2" fillId="2" borderId="10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14" fillId="2" borderId="9" xfId="0" applyFont="1" applyFill="1" applyBorder="1"/>
    <xf numFmtId="0" fontId="10" fillId="2" borderId="3" xfId="0" applyFont="1" applyFill="1" applyBorder="1" applyAlignment="1">
      <alignment horizontal="center" vertical="top"/>
    </xf>
    <xf numFmtId="2" fontId="14" fillId="2" borderId="2" xfId="0" applyNumberFormat="1" applyFont="1" applyFill="1" applyBorder="1" applyAlignment="1">
      <alignment horizontal="center" vertical="top"/>
    </xf>
    <xf numFmtId="2" fontId="14" fillId="2" borderId="4" xfId="0" applyNumberFormat="1" applyFont="1" applyFill="1" applyBorder="1" applyAlignment="1">
      <alignment horizontal="center" vertical="top"/>
    </xf>
    <xf numFmtId="2" fontId="14" fillId="2" borderId="2" xfId="0" applyNumberFormat="1" applyFont="1" applyFill="1" applyBorder="1" applyAlignment="1">
      <alignment vertical="top"/>
    </xf>
    <xf numFmtId="0" fontId="9" fillId="2" borderId="11" xfId="0" applyFont="1" applyFill="1" applyBorder="1" applyAlignment="1">
      <alignment horizontal="left" vertical="top"/>
    </xf>
    <xf numFmtId="0" fontId="15" fillId="2" borderId="11" xfId="0" applyFont="1" applyFill="1" applyBorder="1" applyAlignment="1">
      <alignment horizontal="center" vertical="top"/>
    </xf>
    <xf numFmtId="2" fontId="9" fillId="2" borderId="6" xfId="0" applyNumberFormat="1" applyFont="1" applyFill="1" applyBorder="1" applyAlignment="1">
      <alignment horizontal="center" vertical="top"/>
    </xf>
    <xf numFmtId="2" fontId="9" fillId="2" borderId="0" xfId="0" applyNumberFormat="1" applyFont="1" applyFill="1" applyBorder="1" applyAlignment="1">
      <alignment horizontal="center" vertical="top"/>
    </xf>
    <xf numFmtId="2" fontId="14" fillId="2" borderId="6" xfId="0" applyNumberFormat="1" applyFont="1" applyFill="1" applyBorder="1" applyAlignment="1">
      <alignment vertical="top"/>
    </xf>
    <xf numFmtId="0" fontId="22" fillId="2" borderId="7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center" vertical="top"/>
    </xf>
    <xf numFmtId="2" fontId="9" fillId="2" borderId="10" xfId="0" applyNumberFormat="1" applyFont="1" applyFill="1" applyBorder="1" applyAlignment="1">
      <alignment horizontal="center" vertical="top"/>
    </xf>
    <xf numFmtId="2" fontId="9" fillId="2" borderId="8" xfId="0" applyNumberFormat="1" applyFont="1" applyFill="1" applyBorder="1" applyAlignment="1">
      <alignment horizontal="center" vertical="top"/>
    </xf>
    <xf numFmtId="2" fontId="14" fillId="2" borderId="10" xfId="0" applyNumberFormat="1" applyFont="1" applyFill="1" applyBorder="1" applyAlignment="1">
      <alignment vertical="top"/>
    </xf>
    <xf numFmtId="0" fontId="12" fillId="2" borderId="6" xfId="0" applyFont="1" applyFill="1" applyBorder="1" applyAlignment="1">
      <alignment horizontal="left" vertical="center" shrinkToFit="1"/>
    </xf>
    <xf numFmtId="0" fontId="2" fillId="2" borderId="11" xfId="0" applyNumberFormat="1" applyFont="1" applyFill="1" applyBorder="1" applyAlignment="1">
      <alignment horizontal="center" vertical="top"/>
    </xf>
    <xf numFmtId="2" fontId="2" fillId="2" borderId="3" xfId="0" applyNumberFormat="1" applyFont="1" applyFill="1" applyBorder="1" applyAlignment="1">
      <alignment horizontal="center" vertical="top"/>
    </xf>
    <xf numFmtId="0" fontId="4" fillId="2" borderId="5" xfId="0" applyFont="1" applyFill="1" applyBorder="1"/>
    <xf numFmtId="0" fontId="2" fillId="2" borderId="6" xfId="0" applyFont="1" applyFill="1" applyBorder="1" applyAlignment="1">
      <alignment horizontal="left" vertical="center" shrinkToFit="1"/>
    </xf>
    <xf numFmtId="2" fontId="2" fillId="2" borderId="11" xfId="0" applyNumberFormat="1" applyFont="1" applyFill="1" applyBorder="1" applyAlignment="1">
      <alignment horizontal="center" vertical="top"/>
    </xf>
    <xf numFmtId="0" fontId="4" fillId="2" borderId="15" xfId="0" applyFont="1" applyFill="1" applyBorder="1"/>
    <xf numFmtId="0" fontId="2" fillId="2" borderId="7" xfId="0" applyNumberFormat="1" applyFont="1" applyFill="1" applyBorder="1" applyAlignment="1">
      <alignment horizontal="center" vertical="top"/>
    </xf>
    <xf numFmtId="2" fontId="2" fillId="2" borderId="7" xfId="0" applyNumberFormat="1" applyFont="1" applyFill="1" applyBorder="1" applyAlignment="1">
      <alignment horizontal="center" vertical="top"/>
    </xf>
    <xf numFmtId="0" fontId="2" fillId="2" borderId="9" xfId="0" applyFont="1" applyFill="1" applyBorder="1"/>
    <xf numFmtId="0" fontId="2" fillId="2" borderId="4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15" xfId="0" applyFont="1" applyFill="1" applyBorder="1"/>
    <xf numFmtId="0" fontId="11" fillId="0" borderId="3" xfId="0" applyFont="1" applyBorder="1" applyAlignment="1">
      <alignment horizontal="left" vertical="top"/>
    </xf>
    <xf numFmtId="0" fontId="13" fillId="0" borderId="2" xfId="0" applyFont="1" applyBorder="1" applyAlignment="1">
      <alignment vertical="top" wrapText="1"/>
    </xf>
    <xf numFmtId="0" fontId="12" fillId="2" borderId="2" xfId="0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left" vertical="top"/>
    </xf>
    <xf numFmtId="0" fontId="2" fillId="2" borderId="2" xfId="0" applyFont="1" applyFill="1" applyBorder="1" applyAlignment="1"/>
    <xf numFmtId="0" fontId="2" fillId="2" borderId="6" xfId="0" applyFont="1" applyFill="1" applyBorder="1" applyAlignment="1"/>
    <xf numFmtId="0" fontId="2" fillId="2" borderId="10" xfId="0" applyFont="1" applyFill="1" applyBorder="1" applyAlignment="1"/>
    <xf numFmtId="0" fontId="4" fillId="0" borderId="2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2" fontId="26" fillId="0" borderId="1" xfId="0" applyNumberFormat="1" applyFont="1" applyBorder="1" applyAlignment="1">
      <alignment horizontal="center" vertical="center"/>
    </xf>
    <xf numFmtId="0" fontId="24" fillId="0" borderId="5" xfId="0" applyFont="1" applyFill="1" applyBorder="1"/>
    <xf numFmtId="0" fontId="23" fillId="0" borderId="2" xfId="0" applyNumberFormat="1" applyFont="1" applyFill="1" applyBorder="1" applyAlignment="1">
      <alignment horizontal="center" vertical="top"/>
    </xf>
    <xf numFmtId="2" fontId="23" fillId="0" borderId="4" xfId="0" applyNumberFormat="1" applyFont="1" applyFill="1" applyBorder="1" applyAlignment="1">
      <alignment horizontal="center" vertical="top"/>
    </xf>
    <xf numFmtId="2" fontId="23" fillId="0" borderId="2" xfId="0" applyNumberFormat="1" applyFont="1" applyFill="1" applyBorder="1" applyAlignment="1">
      <alignment horizontal="center" vertical="top"/>
    </xf>
    <xf numFmtId="0" fontId="23" fillId="0" borderId="0" xfId="0" applyNumberFormat="1" applyFont="1" applyFill="1" applyBorder="1" applyAlignment="1">
      <alignment horizontal="center" vertical="top"/>
    </xf>
    <xf numFmtId="2" fontId="23" fillId="0" borderId="6" xfId="0" applyNumberFormat="1" applyFont="1" applyFill="1" applyBorder="1" applyAlignment="1">
      <alignment horizontal="center" vertical="top"/>
    </xf>
    <xf numFmtId="2" fontId="23" fillId="0" borderId="0" xfId="0" applyNumberFormat="1" applyFont="1" applyFill="1" applyBorder="1" applyAlignment="1">
      <alignment horizontal="center" vertical="top"/>
    </xf>
    <xf numFmtId="0" fontId="23" fillId="0" borderId="10" xfId="0" applyFont="1" applyFill="1" applyBorder="1"/>
    <xf numFmtId="0" fontId="23" fillId="0" borderId="8" xfId="0" applyNumberFormat="1" applyFont="1" applyFill="1" applyBorder="1" applyAlignment="1">
      <alignment horizontal="center" vertical="top"/>
    </xf>
    <xf numFmtId="2" fontId="23" fillId="0" borderId="10" xfId="0" applyNumberFormat="1" applyFont="1" applyFill="1" applyBorder="1" applyAlignment="1">
      <alignment horizontal="center" vertical="top"/>
    </xf>
    <xf numFmtId="2" fontId="23" fillId="0" borderId="8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13" fillId="0" borderId="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top"/>
    </xf>
    <xf numFmtId="2" fontId="4" fillId="0" borderId="4" xfId="0" applyNumberFormat="1" applyFont="1" applyFill="1" applyBorder="1" applyAlignment="1">
      <alignment horizontal="center" vertical="top"/>
    </xf>
    <xf numFmtId="2" fontId="4" fillId="0" borderId="2" xfId="0" applyNumberFormat="1" applyFont="1" applyFill="1" applyBorder="1" applyAlignment="1">
      <alignment horizontal="center" vertical="top"/>
    </xf>
    <xf numFmtId="2" fontId="4" fillId="0" borderId="11" xfId="0" applyNumberFormat="1" applyFont="1" applyFill="1" applyBorder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/>
    </xf>
    <xf numFmtId="2" fontId="4" fillId="0" borderId="15" xfId="0" applyNumberFormat="1" applyFont="1" applyFill="1" applyBorder="1" applyAlignment="1">
      <alignment horizontal="center" vertical="top"/>
    </xf>
    <xf numFmtId="0" fontId="6" fillId="0" borderId="15" xfId="0" applyFont="1" applyFill="1" applyBorder="1"/>
    <xf numFmtId="0" fontId="4" fillId="0" borderId="11" xfId="0" applyFont="1" applyFill="1" applyBorder="1"/>
    <xf numFmtId="0" fontId="4" fillId="0" borderId="6" xfId="0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center" vertical="top"/>
    </xf>
    <xf numFmtId="2" fontId="4" fillId="0" borderId="7" xfId="0" applyNumberFormat="1" applyFont="1" applyFill="1" applyBorder="1" applyAlignment="1">
      <alignment horizontal="center" vertical="top"/>
    </xf>
    <xf numFmtId="2" fontId="4" fillId="0" borderId="10" xfId="0" applyNumberFormat="1" applyFont="1" applyFill="1" applyBorder="1" applyAlignment="1">
      <alignment horizontal="center" vertical="top"/>
    </xf>
    <xf numFmtId="2" fontId="4" fillId="0" borderId="9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" fontId="2" fillId="2" borderId="4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top"/>
    </xf>
    <xf numFmtId="2" fontId="4" fillId="2" borderId="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top"/>
    </xf>
    <xf numFmtId="2" fontId="1" fillId="2" borderId="13" xfId="0" applyNumberFormat="1" applyFont="1" applyFill="1" applyBorder="1" applyAlignment="1">
      <alignment horizontal="center" vertical="top"/>
    </xf>
    <xf numFmtId="2" fontId="4" fillId="2" borderId="5" xfId="0" applyNumberFormat="1" applyFont="1" applyFill="1" applyBorder="1" applyAlignment="1">
      <alignment horizontal="center" vertical="top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top"/>
    </xf>
    <xf numFmtId="0" fontId="10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 vertical="top"/>
    </xf>
    <xf numFmtId="0" fontId="2" fillId="0" borderId="2" xfId="0" applyFont="1" applyFill="1" applyBorder="1"/>
    <xf numFmtId="0" fontId="2" fillId="0" borderId="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2" fillId="0" borderId="13" xfId="0" applyFont="1" applyBorder="1" applyAlignment="1">
      <alignment horizontal="center" vertical="top"/>
    </xf>
    <xf numFmtId="2" fontId="17" fillId="0" borderId="3" xfId="0" applyNumberFormat="1" applyFont="1" applyBorder="1" applyAlignment="1">
      <alignment horizontal="center" vertical="top" wrapText="1"/>
    </xf>
    <xf numFmtId="2" fontId="17" fillId="0" borderId="4" xfId="0" applyNumberFormat="1" applyFont="1" applyBorder="1" applyAlignment="1">
      <alignment horizontal="center" vertical="top" wrapText="1"/>
    </xf>
    <xf numFmtId="2" fontId="17" fillId="0" borderId="7" xfId="0" applyNumberFormat="1" applyFont="1" applyBorder="1" applyAlignment="1">
      <alignment horizontal="center" vertical="top" wrapText="1"/>
    </xf>
    <xf numFmtId="2" fontId="17" fillId="0" borderId="8" xfId="0" applyNumberFormat="1" applyFont="1" applyBorder="1" applyAlignment="1">
      <alignment horizontal="center" vertical="top" wrapText="1"/>
    </xf>
    <xf numFmtId="2" fontId="17" fillId="0" borderId="5" xfId="0" applyNumberFormat="1" applyFont="1" applyBorder="1" applyAlignment="1">
      <alignment horizontal="center" vertical="top" wrapText="1"/>
    </xf>
    <xf numFmtId="2" fontId="17" fillId="0" borderId="9" xfId="0" applyNumberFormat="1" applyFont="1" applyBorder="1" applyAlignment="1">
      <alignment horizontal="center" vertical="top" wrapText="1"/>
    </xf>
    <xf numFmtId="2" fontId="17" fillId="0" borderId="3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2" fontId="17" fillId="0" borderId="7" xfId="0" applyNumberFormat="1" applyFont="1" applyBorder="1" applyAlignment="1">
      <alignment horizontal="center" vertical="top"/>
    </xf>
    <xf numFmtId="2" fontId="17" fillId="0" borderId="8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3" fillId="0" borderId="2" xfId="0" applyFont="1" applyFill="1" applyBorder="1" applyAlignment="1">
      <alignment horizontal="center" vertical="top"/>
    </xf>
    <xf numFmtId="0" fontId="23" fillId="0" borderId="6" xfId="0" applyFont="1" applyFill="1" applyBorder="1" applyAlignment="1">
      <alignment horizontal="center" vertical="top"/>
    </xf>
    <xf numFmtId="0" fontId="23" fillId="0" borderId="10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23" fillId="2" borderId="3" xfId="0" applyFont="1" applyFill="1" applyBorder="1" applyAlignment="1">
      <alignment horizontal="center" vertical="top"/>
    </xf>
    <xf numFmtId="0" fontId="25" fillId="2" borderId="11" xfId="0" applyFont="1" applyFill="1" applyBorder="1" applyAlignment="1">
      <alignment horizontal="center" vertical="top"/>
    </xf>
    <xf numFmtId="0" fontId="25" fillId="2" borderId="7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1" fillId="0" borderId="8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view="pageBreakPreview" zoomScale="80" zoomScaleNormal="73" zoomScaleSheetLayoutView="80" workbookViewId="0">
      <selection activeCell="K13" sqref="K13"/>
    </sheetView>
  </sheetViews>
  <sheetFormatPr defaultColWidth="9" defaultRowHeight="15" x14ac:dyDescent="0.25"/>
  <cols>
    <col min="1" max="1" width="9.140625" style="209" customWidth="1"/>
    <col min="2" max="2" width="60.7109375" customWidth="1"/>
    <col min="3" max="3" width="10.42578125" customWidth="1"/>
    <col min="4" max="5" width="9.28515625" customWidth="1"/>
    <col min="6" max="6" width="9.42578125" customWidth="1"/>
    <col min="7" max="7" width="19.7109375" customWidth="1"/>
    <col min="8" max="10" width="9.42578125" customWidth="1"/>
    <col min="11" max="12" width="9" customWidth="1"/>
    <col min="13" max="15" width="11.5703125" customWidth="1"/>
  </cols>
  <sheetData>
    <row r="1" spans="1:18" ht="18.75" x14ac:dyDescent="0.3">
      <c r="A1" s="210" t="s">
        <v>0</v>
      </c>
      <c r="B1" s="2"/>
      <c r="C1" s="36"/>
      <c r="D1" s="1"/>
      <c r="E1" s="2"/>
      <c r="F1" s="2"/>
      <c r="G1" s="36"/>
      <c r="H1" s="36"/>
      <c r="I1" s="36"/>
      <c r="J1" s="36"/>
      <c r="K1" s="36"/>
      <c r="L1" s="36"/>
      <c r="M1" s="36"/>
      <c r="N1" s="36"/>
      <c r="O1" s="36"/>
    </row>
    <row r="2" spans="1:18" ht="18.75" x14ac:dyDescent="0.3">
      <c r="A2" s="210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8" ht="18.75" x14ac:dyDescent="0.3">
      <c r="A3" s="211" t="s">
        <v>2</v>
      </c>
      <c r="B3" s="4"/>
      <c r="C3" s="5"/>
      <c r="D3" s="5"/>
      <c r="E3" s="36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8" ht="18.75" x14ac:dyDescent="0.3">
      <c r="A4" s="211"/>
      <c r="B4" s="4"/>
      <c r="C4" s="5"/>
      <c r="D4" s="5"/>
      <c r="E4" s="36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ht="18.75" x14ac:dyDescent="0.3">
      <c r="A5" s="211" t="s">
        <v>3</v>
      </c>
      <c r="B5" s="36"/>
      <c r="C5" s="5"/>
      <c r="D5" s="5"/>
      <c r="E5" s="36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8" ht="18.75" customHeight="1" x14ac:dyDescent="0.25">
      <c r="A6" s="636" t="s">
        <v>4</v>
      </c>
      <c r="B6" s="650" t="s">
        <v>5</v>
      </c>
      <c r="C6" s="624" t="s">
        <v>6</v>
      </c>
      <c r="D6" s="630" t="s">
        <v>7</v>
      </c>
      <c r="E6" s="631"/>
      <c r="F6" s="632"/>
      <c r="G6" s="627" t="s">
        <v>8</v>
      </c>
      <c r="H6" s="620" t="s">
        <v>211</v>
      </c>
      <c r="I6" s="621"/>
      <c r="J6" s="621"/>
      <c r="K6" s="621"/>
      <c r="L6" s="614" t="s">
        <v>212</v>
      </c>
      <c r="M6" s="615"/>
      <c r="N6" s="615"/>
      <c r="O6" s="615"/>
    </row>
    <row r="7" spans="1:18" ht="15" customHeight="1" x14ac:dyDescent="0.25">
      <c r="A7" s="636"/>
      <c r="B7" s="651"/>
      <c r="C7" s="625"/>
      <c r="D7" s="633"/>
      <c r="E7" s="634"/>
      <c r="F7" s="635"/>
      <c r="G7" s="628"/>
      <c r="H7" s="622"/>
      <c r="I7" s="623"/>
      <c r="J7" s="623"/>
      <c r="K7" s="623"/>
      <c r="L7" s="616"/>
      <c r="M7" s="617"/>
      <c r="N7" s="617"/>
      <c r="O7" s="617"/>
    </row>
    <row r="8" spans="1:18" ht="18.75" x14ac:dyDescent="0.3">
      <c r="A8" s="636"/>
      <c r="B8" s="652"/>
      <c r="C8" s="626"/>
      <c r="D8" s="7" t="s">
        <v>9</v>
      </c>
      <c r="E8" s="7" t="s">
        <v>10</v>
      </c>
      <c r="F8" s="7" t="s">
        <v>11</v>
      </c>
      <c r="G8" s="629"/>
      <c r="H8" s="286" t="s">
        <v>213</v>
      </c>
      <c r="I8" s="286" t="s">
        <v>214</v>
      </c>
      <c r="J8" s="286" t="s">
        <v>217</v>
      </c>
      <c r="K8" s="325" t="s">
        <v>218</v>
      </c>
      <c r="L8" s="286" t="s">
        <v>215</v>
      </c>
      <c r="M8" s="286" t="s">
        <v>219</v>
      </c>
      <c r="N8" s="320" t="s">
        <v>220</v>
      </c>
      <c r="O8" s="320" t="s">
        <v>216</v>
      </c>
    </row>
    <row r="9" spans="1:18" ht="18.75" x14ac:dyDescent="0.3">
      <c r="A9" s="637">
        <v>98</v>
      </c>
      <c r="B9" s="249" t="s">
        <v>12</v>
      </c>
      <c r="C9" s="172">
        <v>205</v>
      </c>
      <c r="D9" s="173">
        <v>6.2</v>
      </c>
      <c r="E9" s="173">
        <v>8.0500000000000007</v>
      </c>
      <c r="F9" s="374">
        <v>31.09</v>
      </c>
      <c r="G9" s="591">
        <v>222.02</v>
      </c>
      <c r="H9" s="296">
        <v>7.0000000000000007E-2</v>
      </c>
      <c r="I9" s="296">
        <v>1.41</v>
      </c>
      <c r="J9" s="296">
        <v>0.05</v>
      </c>
      <c r="K9" s="326">
        <v>0.53</v>
      </c>
      <c r="L9" s="296">
        <v>136.12</v>
      </c>
      <c r="M9" s="296">
        <v>124.23</v>
      </c>
      <c r="N9" s="297">
        <v>20.7</v>
      </c>
      <c r="O9" s="297">
        <v>0.45</v>
      </c>
    </row>
    <row r="10" spans="1:18" ht="18.75" x14ac:dyDescent="0.25">
      <c r="A10" s="637"/>
      <c r="B10" s="93" t="s">
        <v>318</v>
      </c>
      <c r="C10" s="174"/>
      <c r="D10" s="175"/>
      <c r="E10" s="176"/>
      <c r="F10" s="175"/>
      <c r="G10" s="288"/>
      <c r="H10" s="297"/>
      <c r="I10" s="297"/>
      <c r="J10" s="297"/>
      <c r="K10" s="297"/>
      <c r="L10" s="297"/>
      <c r="M10" s="297"/>
      <c r="N10" s="297"/>
      <c r="O10" s="297"/>
    </row>
    <row r="11" spans="1:18" ht="18.75" x14ac:dyDescent="0.25">
      <c r="A11" s="637"/>
      <c r="B11" s="93" t="s">
        <v>319</v>
      </c>
      <c r="C11" s="174"/>
      <c r="D11" s="175"/>
      <c r="E11" s="176"/>
      <c r="F11" s="175"/>
      <c r="G11" s="288"/>
      <c r="H11" s="297"/>
      <c r="I11" s="297"/>
      <c r="J11" s="297"/>
      <c r="K11" s="297"/>
      <c r="L11" s="297"/>
      <c r="M11" s="297"/>
      <c r="N11" s="297"/>
      <c r="O11" s="297"/>
    </row>
    <row r="12" spans="1:18" ht="18.75" x14ac:dyDescent="0.25">
      <c r="A12" s="637"/>
      <c r="B12" s="93" t="s">
        <v>320</v>
      </c>
      <c r="C12" s="174"/>
      <c r="D12" s="175"/>
      <c r="E12" s="176"/>
      <c r="F12" s="175"/>
      <c r="G12" s="288"/>
      <c r="H12" s="297"/>
      <c r="I12" s="297"/>
      <c r="J12" s="297"/>
      <c r="K12" s="297"/>
      <c r="L12" s="297"/>
      <c r="M12" s="297"/>
      <c r="N12" s="297"/>
      <c r="O12" s="297"/>
    </row>
    <row r="13" spans="1:18" ht="18" customHeight="1" x14ac:dyDescent="0.25">
      <c r="A13" s="637"/>
      <c r="B13" s="95" t="s">
        <v>321</v>
      </c>
      <c r="C13" s="174"/>
      <c r="D13" s="175"/>
      <c r="E13" s="176"/>
      <c r="F13" s="175"/>
      <c r="G13" s="288"/>
      <c r="H13" s="298"/>
      <c r="I13" s="298"/>
      <c r="J13" s="298"/>
      <c r="K13" s="298"/>
      <c r="L13" s="298"/>
      <c r="M13" s="298"/>
      <c r="N13" s="297"/>
      <c r="O13" s="297"/>
    </row>
    <row r="14" spans="1:18" ht="18.75" x14ac:dyDescent="0.3">
      <c r="A14" s="638">
        <v>259</v>
      </c>
      <c r="B14" s="250" t="s">
        <v>16</v>
      </c>
      <c r="C14" s="567">
        <v>200</v>
      </c>
      <c r="D14" s="9">
        <v>1.4</v>
      </c>
      <c r="E14" s="240">
        <v>1.6</v>
      </c>
      <c r="F14" s="9">
        <v>17.350000000000001</v>
      </c>
      <c r="G14" s="590">
        <v>89.32</v>
      </c>
      <c r="H14" s="299">
        <v>0.04</v>
      </c>
      <c r="I14" s="299">
        <v>1.3</v>
      </c>
      <c r="J14" s="299">
        <v>0.02</v>
      </c>
      <c r="K14" s="299">
        <v>0</v>
      </c>
      <c r="L14" s="299">
        <v>126</v>
      </c>
      <c r="M14" s="299">
        <v>90</v>
      </c>
      <c r="N14" s="299">
        <v>14</v>
      </c>
      <c r="O14" s="299">
        <v>0.1</v>
      </c>
      <c r="P14" s="214"/>
      <c r="Q14" s="214"/>
      <c r="R14" s="214"/>
    </row>
    <row r="15" spans="1:18" ht="18.75" x14ac:dyDescent="0.3">
      <c r="A15" s="639"/>
      <c r="B15" s="11" t="s">
        <v>322</v>
      </c>
      <c r="C15" s="568"/>
      <c r="D15" s="13"/>
      <c r="E15" s="241"/>
      <c r="F15" s="13"/>
      <c r="G15" s="290"/>
      <c r="H15" s="300"/>
      <c r="I15" s="300"/>
      <c r="J15" s="300"/>
      <c r="K15" s="300"/>
      <c r="L15" s="300"/>
      <c r="M15" s="300"/>
      <c r="N15" s="300"/>
      <c r="O15" s="300"/>
      <c r="P15" s="214"/>
      <c r="Q15" s="214"/>
      <c r="R15" s="214"/>
    </row>
    <row r="16" spans="1:18" ht="18.75" x14ac:dyDescent="0.3">
      <c r="A16" s="639"/>
      <c r="B16" s="11" t="s">
        <v>64</v>
      </c>
      <c r="C16" s="568"/>
      <c r="D16" s="13"/>
      <c r="E16" s="241"/>
      <c r="F16" s="13"/>
      <c r="G16" s="290"/>
      <c r="H16" s="300"/>
      <c r="I16" s="300"/>
      <c r="J16" s="300"/>
      <c r="K16" s="300"/>
      <c r="L16" s="300"/>
      <c r="M16" s="300"/>
      <c r="N16" s="300"/>
      <c r="O16" s="300"/>
      <c r="P16" s="214"/>
      <c r="Q16" s="214"/>
      <c r="R16" s="214"/>
    </row>
    <row r="17" spans="1:18" ht="18.75" x14ac:dyDescent="0.3">
      <c r="A17" s="640"/>
      <c r="B17" s="11" t="s">
        <v>323</v>
      </c>
      <c r="C17" s="568"/>
      <c r="D17" s="13"/>
      <c r="E17" s="241"/>
      <c r="F17" s="13"/>
      <c r="G17" s="290"/>
      <c r="H17" s="301"/>
      <c r="I17" s="301"/>
      <c r="J17" s="301"/>
      <c r="K17" s="301"/>
      <c r="L17" s="301"/>
      <c r="M17" s="301"/>
      <c r="N17" s="301"/>
      <c r="O17" s="301"/>
      <c r="P17" s="214"/>
      <c r="Q17" s="214"/>
      <c r="R17" s="214"/>
    </row>
    <row r="18" spans="1:18" ht="18.75" x14ac:dyDescent="0.25">
      <c r="A18" s="16"/>
      <c r="B18" s="247" t="s">
        <v>19</v>
      </c>
      <c r="C18" s="18">
        <v>40</v>
      </c>
      <c r="D18" s="19">
        <v>1.97</v>
      </c>
      <c r="E18" s="20">
        <v>0.6</v>
      </c>
      <c r="F18" s="19">
        <v>13.67</v>
      </c>
      <c r="G18" s="291">
        <v>106</v>
      </c>
      <c r="H18" s="20">
        <v>0.06</v>
      </c>
      <c r="I18" s="20">
        <v>0</v>
      </c>
      <c r="J18" s="20">
        <v>0</v>
      </c>
      <c r="K18" s="20">
        <v>0.66</v>
      </c>
      <c r="L18" s="20">
        <v>12</v>
      </c>
      <c r="M18" s="20">
        <v>39</v>
      </c>
      <c r="N18" s="20">
        <v>8.4</v>
      </c>
      <c r="O18" s="20">
        <v>0.66</v>
      </c>
    </row>
    <row r="19" spans="1:18" ht="18.75" x14ac:dyDescent="0.25">
      <c r="A19" s="177"/>
      <c r="B19" s="248" t="s">
        <v>280</v>
      </c>
      <c r="C19" s="22">
        <v>150</v>
      </c>
      <c r="D19" s="23">
        <v>0.75</v>
      </c>
      <c r="E19" s="555">
        <v>2.86</v>
      </c>
      <c r="F19" s="23">
        <v>22.5</v>
      </c>
      <c r="G19" s="291">
        <v>142.5</v>
      </c>
      <c r="H19" s="20">
        <v>0.06</v>
      </c>
      <c r="I19" s="20">
        <v>20</v>
      </c>
      <c r="J19" s="20">
        <v>0</v>
      </c>
      <c r="K19" s="20">
        <v>0.4</v>
      </c>
      <c r="L19" s="20">
        <v>32</v>
      </c>
      <c r="M19" s="20">
        <v>22</v>
      </c>
      <c r="N19" s="20">
        <v>18</v>
      </c>
      <c r="O19" s="20">
        <v>4.4000000000000004</v>
      </c>
    </row>
    <row r="20" spans="1:18" ht="18.75" x14ac:dyDescent="0.25">
      <c r="A20" s="647" t="s">
        <v>20</v>
      </c>
      <c r="B20" s="648"/>
      <c r="C20" s="158">
        <f>SUM(C9:C19)</f>
        <v>595</v>
      </c>
      <c r="D20" s="159">
        <f t="shared" ref="D20:F20" si="0">SUM(D9:D19)</f>
        <v>10.32</v>
      </c>
      <c r="E20" s="159">
        <f>SUM(E9:E19)</f>
        <v>13.11</v>
      </c>
      <c r="F20" s="159">
        <f t="shared" si="0"/>
        <v>84.61</v>
      </c>
      <c r="G20" s="592">
        <f>SUM(G9:G19)</f>
        <v>559.84</v>
      </c>
      <c r="H20" s="159">
        <f t="shared" ref="H20:O20" si="1">SUM(H9:H19)</f>
        <v>0.23</v>
      </c>
      <c r="I20" s="159">
        <f t="shared" si="1"/>
        <v>22.71</v>
      </c>
      <c r="J20" s="159">
        <f t="shared" si="1"/>
        <v>7.0000000000000007E-2</v>
      </c>
      <c r="K20" s="159">
        <f t="shared" si="1"/>
        <v>1.5899999999999999</v>
      </c>
      <c r="L20" s="159">
        <f t="shared" si="1"/>
        <v>306.12</v>
      </c>
      <c r="M20" s="159">
        <f t="shared" si="1"/>
        <v>275.23</v>
      </c>
      <c r="N20" s="159">
        <f t="shared" si="1"/>
        <v>61.1</v>
      </c>
      <c r="O20" s="159">
        <f t="shared" si="1"/>
        <v>5.61</v>
      </c>
    </row>
    <row r="21" spans="1:18" ht="18.75" x14ac:dyDescent="0.25">
      <c r="A21" s="212"/>
      <c r="B21" s="212"/>
      <c r="C21" s="182"/>
      <c r="D21" s="183"/>
      <c r="E21" s="183"/>
      <c r="F21" s="183"/>
      <c r="G21" s="213"/>
      <c r="H21" s="302"/>
      <c r="I21" s="302"/>
      <c r="J21" s="302"/>
      <c r="K21" s="302"/>
      <c r="L21" s="302"/>
      <c r="M21" s="302"/>
      <c r="N21" s="302"/>
      <c r="O21" s="302"/>
    </row>
    <row r="22" spans="1:18" ht="18.75" x14ac:dyDescent="0.25">
      <c r="A22" s="212"/>
      <c r="B22" s="212"/>
      <c r="C22" s="182"/>
      <c r="D22" s="183"/>
      <c r="E22" s="183"/>
      <c r="F22" s="183"/>
      <c r="G22" s="213"/>
      <c r="H22" s="302"/>
      <c r="I22" s="302"/>
      <c r="J22" s="302"/>
      <c r="K22" s="302"/>
      <c r="L22" s="302"/>
      <c r="M22" s="302"/>
      <c r="N22" s="302"/>
      <c r="O22" s="302"/>
    </row>
    <row r="23" spans="1:18" ht="18.75" x14ac:dyDescent="0.3">
      <c r="A23" s="649" t="s">
        <v>21</v>
      </c>
      <c r="B23" s="649"/>
      <c r="C23" s="5"/>
      <c r="D23" s="5"/>
      <c r="E23" s="36"/>
      <c r="F23" s="3"/>
      <c r="G23" s="34"/>
      <c r="H23" s="302"/>
      <c r="I23" s="302"/>
      <c r="J23" s="302"/>
      <c r="K23" s="302"/>
      <c r="L23" s="302"/>
      <c r="M23" s="302"/>
      <c r="N23" s="302"/>
      <c r="O23" s="302"/>
    </row>
    <row r="24" spans="1:18" ht="18.75" x14ac:dyDescent="0.3">
      <c r="A24" s="641">
        <v>37</v>
      </c>
      <c r="B24" s="251" t="s">
        <v>22</v>
      </c>
      <c r="C24" s="608">
        <v>200</v>
      </c>
      <c r="D24" s="103">
        <v>1.87</v>
      </c>
      <c r="E24" s="46">
        <v>3.11</v>
      </c>
      <c r="F24" s="54">
        <v>10.89</v>
      </c>
      <c r="G24" s="530">
        <v>79.03</v>
      </c>
      <c r="H24" s="282">
        <v>0.15</v>
      </c>
      <c r="I24" s="282">
        <v>6.94</v>
      </c>
      <c r="J24" s="282">
        <v>0.03</v>
      </c>
      <c r="K24" s="282">
        <v>0.18</v>
      </c>
      <c r="L24" s="282">
        <v>15.2</v>
      </c>
      <c r="M24" s="282">
        <v>52.6</v>
      </c>
      <c r="N24" s="282">
        <v>20.399999999999999</v>
      </c>
      <c r="O24" s="282">
        <v>0.74</v>
      </c>
    </row>
    <row r="25" spans="1:18" ht="18.75" x14ac:dyDescent="0.3">
      <c r="A25" s="642"/>
      <c r="B25" s="33" t="s">
        <v>281</v>
      </c>
      <c r="C25" s="109"/>
      <c r="D25" s="106"/>
      <c r="E25" s="107"/>
      <c r="F25" s="106"/>
      <c r="G25" s="293"/>
      <c r="H25" s="116"/>
      <c r="I25" s="116"/>
      <c r="J25" s="116"/>
      <c r="K25" s="116"/>
      <c r="L25" s="116"/>
      <c r="M25" s="116"/>
      <c r="N25" s="116"/>
      <c r="O25" s="116"/>
    </row>
    <row r="26" spans="1:18" ht="18.75" x14ac:dyDescent="0.3">
      <c r="A26" s="642"/>
      <c r="B26" s="33" t="s">
        <v>282</v>
      </c>
      <c r="C26" s="109"/>
      <c r="D26" s="106"/>
      <c r="E26" s="107"/>
      <c r="F26" s="106"/>
      <c r="G26" s="293"/>
      <c r="H26" s="116"/>
      <c r="I26" s="116"/>
      <c r="J26" s="116"/>
      <c r="K26" s="116"/>
      <c r="L26" s="116"/>
      <c r="M26" s="116"/>
      <c r="N26" s="116"/>
      <c r="O26" s="116"/>
    </row>
    <row r="27" spans="1:18" ht="18.75" x14ac:dyDescent="0.3">
      <c r="A27" s="642"/>
      <c r="B27" s="33" t="s">
        <v>23</v>
      </c>
      <c r="C27" s="109"/>
      <c r="D27" s="106"/>
      <c r="E27" s="107"/>
      <c r="F27" s="106"/>
      <c r="G27" s="293"/>
      <c r="H27" s="116"/>
      <c r="I27" s="116"/>
      <c r="J27" s="116"/>
      <c r="K27" s="116"/>
      <c r="L27" s="116"/>
      <c r="M27" s="116"/>
      <c r="N27" s="116"/>
      <c r="O27" s="116"/>
    </row>
    <row r="28" spans="1:18" ht="18.75" x14ac:dyDescent="0.3">
      <c r="A28" s="642"/>
      <c r="B28" s="33" t="s">
        <v>260</v>
      </c>
      <c r="C28" s="109"/>
      <c r="D28" s="106"/>
      <c r="E28" s="107"/>
      <c r="F28" s="106"/>
      <c r="G28" s="293"/>
      <c r="H28" s="116"/>
      <c r="I28" s="116"/>
      <c r="J28" s="116"/>
      <c r="K28" s="116"/>
      <c r="L28" s="116"/>
      <c r="M28" s="116"/>
      <c r="N28" s="116"/>
      <c r="O28" s="116"/>
    </row>
    <row r="29" spans="1:18" ht="18.75" x14ac:dyDescent="0.3">
      <c r="A29" s="642"/>
      <c r="B29" s="33" t="s">
        <v>24</v>
      </c>
      <c r="C29" s="109"/>
      <c r="D29" s="106"/>
      <c r="E29" s="107"/>
      <c r="F29" s="106"/>
      <c r="G29" s="293"/>
      <c r="H29" s="116"/>
      <c r="I29" s="116"/>
      <c r="J29" s="116"/>
      <c r="K29" s="116"/>
      <c r="L29" s="116"/>
      <c r="M29" s="116"/>
      <c r="N29" s="116"/>
      <c r="O29" s="116"/>
    </row>
    <row r="30" spans="1:18" ht="18.75" x14ac:dyDescent="0.3">
      <c r="A30" s="643"/>
      <c r="B30" s="178" t="s">
        <v>25</v>
      </c>
      <c r="C30" s="167"/>
      <c r="D30" s="113"/>
      <c r="E30" s="114"/>
      <c r="F30" s="113"/>
      <c r="G30" s="294"/>
      <c r="H30" s="117"/>
      <c r="I30" s="117"/>
      <c r="J30" s="117"/>
      <c r="K30" s="117"/>
      <c r="L30" s="117"/>
      <c r="M30" s="117"/>
      <c r="N30" s="116"/>
      <c r="O30" s="116"/>
    </row>
    <row r="31" spans="1:18" ht="18.75" x14ac:dyDescent="0.3">
      <c r="A31" s="644">
        <v>185</v>
      </c>
      <c r="B31" s="556" t="s">
        <v>266</v>
      </c>
      <c r="C31" s="557">
        <v>90</v>
      </c>
      <c r="D31" s="558">
        <v>8.51</v>
      </c>
      <c r="E31" s="559">
        <v>20.62</v>
      </c>
      <c r="F31" s="558">
        <v>2.02</v>
      </c>
      <c r="G31" s="459">
        <v>231.06</v>
      </c>
      <c r="H31" s="282">
        <v>0.12</v>
      </c>
      <c r="I31" s="282">
        <v>0</v>
      </c>
      <c r="J31" s="282">
        <v>0</v>
      </c>
      <c r="K31" s="282">
        <v>0.36</v>
      </c>
      <c r="L31" s="282">
        <v>27.9</v>
      </c>
      <c r="M31" s="282">
        <v>120.6</v>
      </c>
      <c r="N31" s="282">
        <v>15.3</v>
      </c>
      <c r="O31" s="282">
        <v>1.44</v>
      </c>
    </row>
    <row r="32" spans="1:18" ht="18.75" x14ac:dyDescent="0.3">
      <c r="A32" s="645"/>
      <c r="B32" s="55" t="s">
        <v>283</v>
      </c>
      <c r="C32" s="560"/>
      <c r="D32" s="561"/>
      <c r="E32" s="562"/>
      <c r="F32" s="561"/>
      <c r="G32" s="561"/>
      <c r="H32" s="116"/>
      <c r="I32" s="116"/>
      <c r="J32" s="116"/>
      <c r="K32" s="116"/>
      <c r="L32" s="116"/>
      <c r="M32" s="116"/>
      <c r="N32" s="116"/>
      <c r="O32" s="116"/>
    </row>
    <row r="33" spans="1:15" ht="18.75" x14ac:dyDescent="0.3">
      <c r="A33" s="645"/>
      <c r="B33" s="55" t="s">
        <v>39</v>
      </c>
      <c r="C33" s="560"/>
      <c r="D33" s="561"/>
      <c r="E33" s="562"/>
      <c r="F33" s="561"/>
      <c r="G33" s="561"/>
      <c r="H33" s="116"/>
      <c r="I33" s="116"/>
      <c r="J33" s="116"/>
      <c r="K33" s="116"/>
      <c r="L33" s="116"/>
      <c r="M33" s="116"/>
      <c r="N33" s="116"/>
      <c r="O33" s="116"/>
    </row>
    <row r="34" spans="1:15" ht="18.75" x14ac:dyDescent="0.3">
      <c r="A34" s="646"/>
      <c r="B34" s="563" t="s">
        <v>267</v>
      </c>
      <c r="C34" s="564"/>
      <c r="D34" s="565"/>
      <c r="E34" s="566"/>
      <c r="F34" s="565"/>
      <c r="G34" s="565"/>
      <c r="H34" s="116"/>
      <c r="I34" s="116"/>
      <c r="J34" s="116"/>
      <c r="K34" s="116"/>
      <c r="L34" s="116"/>
      <c r="M34" s="116"/>
      <c r="N34" s="116"/>
      <c r="O34" s="116"/>
    </row>
    <row r="35" spans="1:15" ht="18.75" x14ac:dyDescent="0.3">
      <c r="A35" s="613">
        <v>196</v>
      </c>
      <c r="B35" s="243" t="s">
        <v>26</v>
      </c>
      <c r="C35" s="102">
        <v>150</v>
      </c>
      <c r="D35" s="103">
        <v>8.73</v>
      </c>
      <c r="E35" s="104">
        <v>5.43</v>
      </c>
      <c r="F35" s="103">
        <v>45</v>
      </c>
      <c r="G35" s="530">
        <v>263.81</v>
      </c>
      <c r="H35" s="282">
        <v>0.2</v>
      </c>
      <c r="I35" s="282">
        <v>0</v>
      </c>
      <c r="J35" s="282">
        <v>0.04</v>
      </c>
      <c r="K35" s="282">
        <v>0.61</v>
      </c>
      <c r="L35" s="282">
        <v>14.25</v>
      </c>
      <c r="M35" s="282">
        <v>202.65</v>
      </c>
      <c r="N35" s="282">
        <v>135.30000000000001</v>
      </c>
      <c r="O35" s="322">
        <v>4.54</v>
      </c>
    </row>
    <row r="36" spans="1:15" ht="18.75" x14ac:dyDescent="0.3">
      <c r="A36" s="613"/>
      <c r="B36" s="55" t="s">
        <v>27</v>
      </c>
      <c r="C36" s="105"/>
      <c r="D36" s="106"/>
      <c r="E36" s="107"/>
      <c r="F36" s="106"/>
      <c r="G36" s="293"/>
      <c r="H36" s="116"/>
      <c r="I36" s="116"/>
      <c r="J36" s="116"/>
      <c r="K36" s="116"/>
      <c r="L36" s="116"/>
      <c r="M36" s="116"/>
      <c r="N36" s="116"/>
      <c r="O36" s="323"/>
    </row>
    <row r="37" spans="1:15" ht="18.75" x14ac:dyDescent="0.3">
      <c r="A37" s="613"/>
      <c r="B37" s="55" t="s">
        <v>28</v>
      </c>
      <c r="C37" s="105"/>
      <c r="D37" s="106"/>
      <c r="E37" s="107"/>
      <c r="F37" s="106"/>
      <c r="G37" s="293"/>
      <c r="H37" s="116"/>
      <c r="I37" s="116"/>
      <c r="J37" s="116"/>
      <c r="K37" s="116"/>
      <c r="L37" s="116"/>
      <c r="M37" s="116"/>
      <c r="N37" s="116"/>
      <c r="O37" s="323"/>
    </row>
    <row r="38" spans="1:15" ht="18.75" x14ac:dyDescent="0.3">
      <c r="A38" s="613"/>
      <c r="B38" s="58" t="s">
        <v>25</v>
      </c>
      <c r="C38" s="112"/>
      <c r="D38" s="113"/>
      <c r="E38" s="114"/>
      <c r="F38" s="113"/>
      <c r="G38" s="294"/>
      <c r="H38" s="117"/>
      <c r="I38" s="117"/>
      <c r="J38" s="117"/>
      <c r="K38" s="117"/>
      <c r="L38" s="117"/>
      <c r="M38" s="117"/>
      <c r="N38" s="117"/>
      <c r="O38" s="324"/>
    </row>
    <row r="39" spans="1:15" ht="18.75" x14ac:dyDescent="0.25">
      <c r="A39" s="275"/>
      <c r="B39" s="157" t="s">
        <v>29</v>
      </c>
      <c r="C39" s="86">
        <v>200</v>
      </c>
      <c r="D39" s="86">
        <v>1</v>
      </c>
      <c r="E39" s="87">
        <v>0.2</v>
      </c>
      <c r="F39" s="200">
        <v>0.2</v>
      </c>
      <c r="G39" s="295">
        <v>92</v>
      </c>
      <c r="H39" s="87">
        <v>0.02</v>
      </c>
      <c r="I39" s="87">
        <v>4</v>
      </c>
      <c r="J39" s="87">
        <v>0</v>
      </c>
      <c r="K39" s="87">
        <v>0</v>
      </c>
      <c r="L39" s="87">
        <v>14</v>
      </c>
      <c r="M39" s="87">
        <v>0</v>
      </c>
      <c r="N39" s="87">
        <v>0</v>
      </c>
      <c r="O39" s="87">
        <v>2.8</v>
      </c>
    </row>
    <row r="40" spans="1:15" ht="18.75" x14ac:dyDescent="0.3">
      <c r="A40" s="411"/>
      <c r="B40" s="253" t="s">
        <v>96</v>
      </c>
      <c r="C40" s="62">
        <v>60</v>
      </c>
      <c r="D40" s="63">
        <v>3.96</v>
      </c>
      <c r="E40" s="63">
        <v>0.72</v>
      </c>
      <c r="F40" s="63">
        <v>20.04</v>
      </c>
      <c r="G40" s="597">
        <v>139.19999999999999</v>
      </c>
      <c r="H40" s="64">
        <v>7.0000000000000007E-2</v>
      </c>
      <c r="I40" s="64">
        <v>0</v>
      </c>
      <c r="J40" s="64">
        <v>0</v>
      </c>
      <c r="K40" s="64">
        <v>0.56000000000000005</v>
      </c>
      <c r="L40" s="64">
        <v>14</v>
      </c>
      <c r="M40" s="64">
        <v>63.2</v>
      </c>
      <c r="N40" s="64">
        <v>18.8</v>
      </c>
      <c r="O40" s="352">
        <v>1.56</v>
      </c>
    </row>
    <row r="41" spans="1:15" ht="18.75" x14ac:dyDescent="0.3">
      <c r="A41" s="411"/>
      <c r="B41" s="253"/>
      <c r="C41" s="62"/>
      <c r="D41" s="63"/>
      <c r="E41" s="63"/>
      <c r="F41" s="63"/>
      <c r="G41" s="64"/>
      <c r="H41" s="64"/>
      <c r="I41" s="64"/>
      <c r="J41" s="64"/>
      <c r="K41" s="64"/>
      <c r="L41" s="64"/>
      <c r="M41" s="64"/>
      <c r="N41" s="64"/>
      <c r="O41" s="352"/>
    </row>
    <row r="42" spans="1:15" ht="18.75" x14ac:dyDescent="0.25">
      <c r="A42" s="609" t="s">
        <v>30</v>
      </c>
      <c r="B42" s="610"/>
      <c r="C42" s="130">
        <f t="shared" ref="C42:O42" si="2">SUM(C24:C41)</f>
        <v>700</v>
      </c>
      <c r="D42" s="35">
        <f t="shared" si="2"/>
        <v>24.07</v>
      </c>
      <c r="E42" s="35">
        <f t="shared" si="2"/>
        <v>30.08</v>
      </c>
      <c r="F42" s="35">
        <f t="shared" si="2"/>
        <v>78.150000000000006</v>
      </c>
      <c r="G42" s="594">
        <f>SUM(G24:G41)</f>
        <v>805.10000000000014</v>
      </c>
      <c r="H42" s="35">
        <f t="shared" si="2"/>
        <v>0.56000000000000005</v>
      </c>
      <c r="I42" s="35">
        <f t="shared" si="2"/>
        <v>10.940000000000001</v>
      </c>
      <c r="J42" s="35">
        <f t="shared" si="2"/>
        <v>7.0000000000000007E-2</v>
      </c>
      <c r="K42" s="35">
        <f t="shared" si="2"/>
        <v>1.71</v>
      </c>
      <c r="L42" s="35">
        <f t="shared" si="2"/>
        <v>85.35</v>
      </c>
      <c r="M42" s="35">
        <f t="shared" si="2"/>
        <v>439.05</v>
      </c>
      <c r="N42" s="35">
        <f t="shared" si="2"/>
        <v>189.8</v>
      </c>
      <c r="O42" s="35">
        <f t="shared" si="2"/>
        <v>11.08</v>
      </c>
    </row>
    <row r="43" spans="1:15" ht="18.75" x14ac:dyDescent="0.25">
      <c r="A43" s="611" t="s">
        <v>31</v>
      </c>
      <c r="B43" s="612"/>
      <c r="C43" s="130">
        <f>SUM(C20+C42)</f>
        <v>1295</v>
      </c>
      <c r="D43" s="130">
        <f>SUM(D20+D42)</f>
        <v>34.39</v>
      </c>
      <c r="E43" s="130">
        <f>SUM(E20+E42)</f>
        <v>43.19</v>
      </c>
      <c r="F43" s="130">
        <f>SUM(F20+F42)</f>
        <v>162.76</v>
      </c>
      <c r="G43" s="594">
        <f>SUM(G20+G42)</f>
        <v>1364.94</v>
      </c>
      <c r="H43" s="130">
        <v>0.76</v>
      </c>
      <c r="I43" s="130">
        <v>33.65</v>
      </c>
      <c r="J43" s="130">
        <v>0.15</v>
      </c>
      <c r="K43" s="130">
        <v>3.81</v>
      </c>
      <c r="L43" s="130">
        <v>382.17</v>
      </c>
      <c r="M43" s="130">
        <v>764.45</v>
      </c>
      <c r="N43" s="130">
        <v>265</v>
      </c>
      <c r="O43" s="130">
        <v>18.22</v>
      </c>
    </row>
    <row r="44" spans="1:15" ht="18.75" x14ac:dyDescent="0.25">
      <c r="A44" s="121"/>
      <c r="B44" s="121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</row>
    <row r="45" spans="1:15" ht="18.75" x14ac:dyDescent="0.25">
      <c r="A45" s="148"/>
      <c r="B45" s="148"/>
      <c r="C45" s="149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</row>
    <row r="46" spans="1:15" ht="18.75" customHeight="1" x14ac:dyDescent="0.3">
      <c r="A46" s="210"/>
      <c r="B46" s="2"/>
      <c r="C46" s="36"/>
      <c r="D46" s="1"/>
      <c r="E46" s="2"/>
      <c r="F46" s="2"/>
      <c r="G46" s="36"/>
      <c r="H46" s="36"/>
      <c r="I46" s="36"/>
      <c r="J46" s="36"/>
      <c r="K46" s="36"/>
      <c r="L46" s="36"/>
      <c r="M46" s="36"/>
      <c r="N46" s="36"/>
      <c r="O46" s="36"/>
    </row>
    <row r="47" spans="1:15" ht="16.5" customHeight="1" x14ac:dyDescent="0.3">
      <c r="A47" s="210" t="s">
        <v>0</v>
      </c>
      <c r="B47" s="2"/>
      <c r="C47" s="36"/>
      <c r="D47" s="1"/>
      <c r="E47" s="2"/>
      <c r="F47" s="2"/>
      <c r="G47" s="36"/>
      <c r="H47" s="36"/>
      <c r="I47" s="36"/>
      <c r="J47" s="36"/>
      <c r="K47" s="36"/>
      <c r="L47" s="36"/>
      <c r="M47" s="36"/>
      <c r="N47" s="36"/>
      <c r="O47" s="36"/>
    </row>
    <row r="48" spans="1:15" ht="16.5" customHeight="1" x14ac:dyDescent="0.3">
      <c r="A48" s="210" t="s">
        <v>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8.75" x14ac:dyDescent="0.3">
      <c r="A49" s="211" t="s">
        <v>37</v>
      </c>
      <c r="B49" s="4"/>
      <c r="C49" s="5"/>
      <c r="D49" s="5"/>
      <c r="E49" s="36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ht="18.75" x14ac:dyDescent="0.3">
      <c r="A50" s="211"/>
      <c r="B50" s="4"/>
      <c r="C50" s="5"/>
      <c r="D50" s="5"/>
      <c r="E50" s="36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ht="18.75" x14ac:dyDescent="0.3">
      <c r="A51" s="211" t="s">
        <v>3</v>
      </c>
      <c r="B51" s="36"/>
      <c r="C51" s="5"/>
      <c r="D51" s="5"/>
      <c r="E51" s="36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15.75" customHeight="1" x14ac:dyDescent="0.25">
      <c r="A52" s="636" t="s">
        <v>4</v>
      </c>
      <c r="B52" s="650" t="s">
        <v>5</v>
      </c>
      <c r="C52" s="624" t="s">
        <v>6</v>
      </c>
      <c r="D52" s="630" t="s">
        <v>7</v>
      </c>
      <c r="E52" s="631"/>
      <c r="F52" s="632"/>
      <c r="G52" s="627" t="s">
        <v>8</v>
      </c>
      <c r="H52" s="620" t="s">
        <v>211</v>
      </c>
      <c r="I52" s="621"/>
      <c r="J52" s="621"/>
      <c r="K52" s="621"/>
      <c r="L52" s="614" t="s">
        <v>212</v>
      </c>
      <c r="M52" s="615"/>
      <c r="N52" s="615"/>
      <c r="O52" s="618"/>
    </row>
    <row r="53" spans="1:15" ht="15.75" customHeight="1" x14ac:dyDescent="0.25">
      <c r="A53" s="636"/>
      <c r="B53" s="651"/>
      <c r="C53" s="625"/>
      <c r="D53" s="633"/>
      <c r="E53" s="634"/>
      <c r="F53" s="635"/>
      <c r="G53" s="628"/>
      <c r="H53" s="622"/>
      <c r="I53" s="623"/>
      <c r="J53" s="623"/>
      <c r="K53" s="623"/>
      <c r="L53" s="616"/>
      <c r="M53" s="617"/>
      <c r="N53" s="617"/>
      <c r="O53" s="619"/>
    </row>
    <row r="54" spans="1:15" ht="18.75" x14ac:dyDescent="0.3">
      <c r="A54" s="636"/>
      <c r="B54" s="652"/>
      <c r="C54" s="626"/>
      <c r="D54" s="7" t="s">
        <v>9</v>
      </c>
      <c r="E54" s="7" t="s">
        <v>10</v>
      </c>
      <c r="F54" s="7" t="s">
        <v>11</v>
      </c>
      <c r="G54" s="629"/>
      <c r="H54" s="286" t="s">
        <v>213</v>
      </c>
      <c r="I54" s="286" t="s">
        <v>214</v>
      </c>
      <c r="J54" s="286" t="s">
        <v>217</v>
      </c>
      <c r="K54" s="312" t="s">
        <v>218</v>
      </c>
      <c r="L54" s="286" t="s">
        <v>215</v>
      </c>
      <c r="M54" s="286" t="s">
        <v>219</v>
      </c>
      <c r="N54" s="320" t="s">
        <v>220</v>
      </c>
      <c r="O54" s="320" t="s">
        <v>216</v>
      </c>
    </row>
    <row r="55" spans="1:15" ht="18.75" x14ac:dyDescent="0.3">
      <c r="A55" s="637">
        <v>262</v>
      </c>
      <c r="B55" s="249" t="s">
        <v>12</v>
      </c>
      <c r="C55" s="172">
        <v>205</v>
      </c>
      <c r="D55" s="173">
        <v>6.35</v>
      </c>
      <c r="E55" s="173">
        <v>7.64</v>
      </c>
      <c r="F55" s="374">
        <v>31.63</v>
      </c>
      <c r="G55" s="287">
        <v>220.78</v>
      </c>
      <c r="H55" s="296">
        <v>7.0000000000000007E-2</v>
      </c>
      <c r="I55" s="296">
        <v>1.41</v>
      </c>
      <c r="J55" s="296">
        <v>0.05</v>
      </c>
      <c r="K55" s="326">
        <v>0.53</v>
      </c>
      <c r="L55" s="296">
        <v>136.12</v>
      </c>
      <c r="M55" s="296">
        <v>124.23</v>
      </c>
      <c r="N55" s="297">
        <v>20.7</v>
      </c>
      <c r="O55" s="297">
        <v>0.45</v>
      </c>
    </row>
    <row r="56" spans="1:15" ht="18.75" x14ac:dyDescent="0.25">
      <c r="A56" s="637"/>
      <c r="B56" s="93" t="s">
        <v>230</v>
      </c>
      <c r="C56" s="174"/>
      <c r="D56" s="175"/>
      <c r="E56" s="176"/>
      <c r="F56" s="175"/>
      <c r="G56" s="288"/>
      <c r="H56" s="297"/>
      <c r="I56" s="297"/>
      <c r="J56" s="297"/>
      <c r="K56" s="297"/>
      <c r="L56" s="297"/>
      <c r="M56" s="297"/>
      <c r="N56" s="297"/>
      <c r="O56" s="297"/>
    </row>
    <row r="57" spans="1:15" ht="18.75" x14ac:dyDescent="0.25">
      <c r="A57" s="637"/>
      <c r="B57" s="93" t="s">
        <v>231</v>
      </c>
      <c r="C57" s="174"/>
      <c r="D57" s="175"/>
      <c r="E57" s="176"/>
      <c r="F57" s="175"/>
      <c r="G57" s="288"/>
      <c r="H57" s="297"/>
      <c r="I57" s="297"/>
      <c r="J57" s="297"/>
      <c r="K57" s="297"/>
      <c r="L57" s="297"/>
      <c r="M57" s="297"/>
      <c r="N57" s="297"/>
      <c r="O57" s="297"/>
    </row>
    <row r="58" spans="1:15" ht="18.75" x14ac:dyDescent="0.25">
      <c r="A58" s="637"/>
      <c r="B58" s="93" t="s">
        <v>232</v>
      </c>
      <c r="C58" s="174"/>
      <c r="D58" s="175"/>
      <c r="E58" s="176"/>
      <c r="F58" s="175"/>
      <c r="G58" s="288"/>
      <c r="H58" s="297"/>
      <c r="I58" s="297"/>
      <c r="J58" s="297"/>
      <c r="K58" s="297"/>
      <c r="L58" s="297"/>
      <c r="M58" s="297"/>
      <c r="N58" s="297"/>
      <c r="O58" s="297"/>
    </row>
    <row r="59" spans="1:15" ht="18.75" x14ac:dyDescent="0.25">
      <c r="A59" s="637"/>
      <c r="B59" s="95" t="s">
        <v>233</v>
      </c>
      <c r="C59" s="174"/>
      <c r="D59" s="175"/>
      <c r="E59" s="176"/>
      <c r="F59" s="175"/>
      <c r="G59" s="288"/>
      <c r="H59" s="298"/>
      <c r="I59" s="298"/>
      <c r="J59" s="298"/>
      <c r="K59" s="298"/>
      <c r="L59" s="298"/>
      <c r="M59" s="298"/>
      <c r="N59" s="297"/>
      <c r="O59" s="297"/>
    </row>
    <row r="60" spans="1:15" ht="18.75" x14ac:dyDescent="0.3">
      <c r="A60" s="655">
        <v>501</v>
      </c>
      <c r="B60" s="250" t="s">
        <v>16</v>
      </c>
      <c r="C60" s="8">
        <v>200</v>
      </c>
      <c r="D60" s="9">
        <v>2.79</v>
      </c>
      <c r="E60" s="10">
        <v>3.19</v>
      </c>
      <c r="F60" s="9">
        <v>19.71</v>
      </c>
      <c r="G60" s="10">
        <v>118.69</v>
      </c>
      <c r="H60" s="299">
        <v>0.04</v>
      </c>
      <c r="I60" s="299">
        <v>1.3</v>
      </c>
      <c r="J60" s="299">
        <v>0.02</v>
      </c>
      <c r="K60" s="299">
        <v>0</v>
      </c>
      <c r="L60" s="299">
        <v>126</v>
      </c>
      <c r="M60" s="299">
        <v>90</v>
      </c>
      <c r="N60" s="299">
        <v>14</v>
      </c>
      <c r="O60" s="299">
        <v>0.1</v>
      </c>
    </row>
    <row r="61" spans="1:15" ht="18.75" x14ac:dyDescent="0.3">
      <c r="A61" s="656"/>
      <c r="B61" s="11" t="s">
        <v>228</v>
      </c>
      <c r="C61" s="12"/>
      <c r="D61" s="13"/>
      <c r="E61" s="14"/>
      <c r="F61" s="13"/>
      <c r="G61" s="14"/>
      <c r="H61" s="300"/>
      <c r="I61" s="300"/>
      <c r="J61" s="300"/>
      <c r="K61" s="300"/>
      <c r="L61" s="300"/>
      <c r="M61" s="300"/>
      <c r="N61" s="300"/>
      <c r="O61" s="300"/>
    </row>
    <row r="62" spans="1:15" ht="18.75" x14ac:dyDescent="0.3">
      <c r="A62" s="656"/>
      <c r="B62" s="11" t="s">
        <v>229</v>
      </c>
      <c r="C62" s="12"/>
      <c r="D62" s="13"/>
      <c r="E62" s="14"/>
      <c r="F62" s="13"/>
      <c r="G62" s="14"/>
      <c r="H62" s="300"/>
      <c r="I62" s="300"/>
      <c r="J62" s="300"/>
      <c r="K62" s="300"/>
      <c r="L62" s="300"/>
      <c r="M62" s="300"/>
      <c r="N62" s="300"/>
      <c r="O62" s="300"/>
    </row>
    <row r="63" spans="1:15" ht="18.75" x14ac:dyDescent="0.3">
      <c r="A63" s="656"/>
      <c r="B63" s="11" t="s">
        <v>18</v>
      </c>
      <c r="C63" s="12"/>
      <c r="D63" s="13"/>
      <c r="E63" s="14"/>
      <c r="F63" s="13"/>
      <c r="G63" s="14"/>
      <c r="H63" s="301"/>
      <c r="I63" s="301"/>
      <c r="J63" s="301"/>
      <c r="K63" s="301"/>
      <c r="L63" s="301"/>
      <c r="M63" s="301"/>
      <c r="N63" s="301"/>
      <c r="O63" s="301"/>
    </row>
    <row r="64" spans="1:15" ht="18.75" x14ac:dyDescent="0.25">
      <c r="A64" s="16">
        <v>108</v>
      </c>
      <c r="B64" s="247" t="s">
        <v>19</v>
      </c>
      <c r="C64" s="18">
        <v>60</v>
      </c>
      <c r="D64" s="19">
        <v>2.95</v>
      </c>
      <c r="E64" s="20">
        <v>0.9</v>
      </c>
      <c r="F64" s="19">
        <v>20.51</v>
      </c>
      <c r="G64" s="20">
        <v>159</v>
      </c>
      <c r="H64" s="20">
        <v>0.06</v>
      </c>
      <c r="I64" s="20">
        <v>0</v>
      </c>
      <c r="J64" s="20">
        <v>0</v>
      </c>
      <c r="K64" s="20">
        <v>0.66</v>
      </c>
      <c r="L64" s="20">
        <v>12</v>
      </c>
      <c r="M64" s="20">
        <v>39</v>
      </c>
      <c r="N64" s="20">
        <v>8.4</v>
      </c>
      <c r="O64" s="20">
        <v>0.66</v>
      </c>
    </row>
    <row r="65" spans="1:15" ht="18.75" x14ac:dyDescent="0.25">
      <c r="A65" s="177">
        <v>112</v>
      </c>
      <c r="B65" s="248" t="s">
        <v>117</v>
      </c>
      <c r="C65" s="22">
        <v>200</v>
      </c>
      <c r="D65" s="23">
        <v>0.8</v>
      </c>
      <c r="E65" s="23">
        <v>0.8</v>
      </c>
      <c r="F65" s="23">
        <v>19.600000000000001</v>
      </c>
      <c r="G65" s="291">
        <v>94</v>
      </c>
      <c r="H65" s="20">
        <v>0.06</v>
      </c>
      <c r="I65" s="20">
        <v>20</v>
      </c>
      <c r="J65" s="20">
        <v>0</v>
      </c>
      <c r="K65" s="20">
        <v>0.4</v>
      </c>
      <c r="L65" s="20">
        <v>32</v>
      </c>
      <c r="M65" s="20">
        <v>22</v>
      </c>
      <c r="N65" s="20">
        <v>18</v>
      </c>
      <c r="O65" s="20">
        <v>4.4000000000000004</v>
      </c>
    </row>
    <row r="66" spans="1:15" ht="18.75" x14ac:dyDescent="0.25">
      <c r="A66" s="647" t="s">
        <v>20</v>
      </c>
      <c r="B66" s="648"/>
      <c r="C66" s="158">
        <f>SUM(C55:C65)</f>
        <v>665</v>
      </c>
      <c r="D66" s="159">
        <f t="shared" ref="D66:G66" si="3">SUM(D55:D65)</f>
        <v>12.89</v>
      </c>
      <c r="E66" s="159">
        <f t="shared" si="3"/>
        <v>12.530000000000001</v>
      </c>
      <c r="F66" s="159">
        <f t="shared" si="3"/>
        <v>91.450000000000017</v>
      </c>
      <c r="G66" s="159">
        <f t="shared" si="3"/>
        <v>592.47</v>
      </c>
      <c r="H66" s="159">
        <f t="shared" ref="H66:O66" si="4">SUM(H55:H65)</f>
        <v>0.23</v>
      </c>
      <c r="I66" s="159">
        <f t="shared" si="4"/>
        <v>22.71</v>
      </c>
      <c r="J66" s="159">
        <f t="shared" si="4"/>
        <v>7.0000000000000007E-2</v>
      </c>
      <c r="K66" s="159">
        <f t="shared" si="4"/>
        <v>1.5899999999999999</v>
      </c>
      <c r="L66" s="159">
        <f t="shared" si="4"/>
        <v>306.12</v>
      </c>
      <c r="M66" s="159">
        <f t="shared" si="4"/>
        <v>275.23</v>
      </c>
      <c r="N66" s="159">
        <f t="shared" si="4"/>
        <v>61.1</v>
      </c>
      <c r="O66" s="159">
        <f t="shared" si="4"/>
        <v>5.61</v>
      </c>
    </row>
    <row r="67" spans="1:15" ht="18.75" x14ac:dyDescent="0.25">
      <c r="A67" s="42"/>
      <c r="B67" s="42"/>
      <c r="C67" s="182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</row>
    <row r="68" spans="1:15" ht="18.75" x14ac:dyDescent="0.3">
      <c r="A68" s="99"/>
      <c r="B68" s="4"/>
      <c r="C68" s="100"/>
      <c r="D68" s="100"/>
      <c r="E68" s="100"/>
      <c r="F68" s="100"/>
      <c r="G68" s="25"/>
      <c r="H68" s="25"/>
      <c r="I68" s="25"/>
      <c r="J68" s="25"/>
      <c r="K68" s="25"/>
      <c r="L68" s="25"/>
      <c r="M68" s="25"/>
      <c r="N68" s="25"/>
      <c r="O68" s="25"/>
    </row>
    <row r="69" spans="1:15" ht="18.75" x14ac:dyDescent="0.3">
      <c r="A69" s="211" t="s">
        <v>21</v>
      </c>
      <c r="B69" s="36"/>
      <c r="C69" s="5"/>
      <c r="D69" s="5"/>
      <c r="E69" s="36"/>
      <c r="F69" s="3"/>
      <c r="G69" s="34"/>
      <c r="H69" s="34"/>
      <c r="I69" s="34"/>
      <c r="J69" s="34"/>
      <c r="K69" s="34"/>
      <c r="L69" s="34"/>
      <c r="M69" s="34"/>
      <c r="N69" s="34"/>
      <c r="O69" s="34"/>
    </row>
    <row r="70" spans="1:15" s="30" customFormat="1" ht="18.75" x14ac:dyDescent="0.25">
      <c r="A70" s="641">
        <v>144</v>
      </c>
      <c r="B70" s="255" t="s">
        <v>22</v>
      </c>
      <c r="C70" s="172">
        <v>250</v>
      </c>
      <c r="D70" s="184">
        <v>2.2999999999999998</v>
      </c>
      <c r="E70" s="185">
        <v>4.25</v>
      </c>
      <c r="F70" s="185">
        <v>15.12</v>
      </c>
      <c r="G70" s="185">
        <v>108</v>
      </c>
      <c r="H70" s="306">
        <v>0.19500000000000001</v>
      </c>
      <c r="I70" s="306">
        <v>0.19</v>
      </c>
      <c r="J70" s="306">
        <v>8.6</v>
      </c>
      <c r="K70" s="306">
        <v>0.03</v>
      </c>
      <c r="L70" s="306">
        <v>19</v>
      </c>
      <c r="M70" s="306">
        <v>65.75</v>
      </c>
      <c r="N70" s="306">
        <v>25.5</v>
      </c>
      <c r="O70" s="306">
        <v>0.92</v>
      </c>
    </row>
    <row r="71" spans="1:15" ht="18.75" x14ac:dyDescent="0.25">
      <c r="A71" s="642"/>
      <c r="B71" s="417" t="s">
        <v>234</v>
      </c>
      <c r="C71" s="174"/>
      <c r="D71" s="176"/>
      <c r="E71" s="176"/>
      <c r="F71" s="176"/>
      <c r="G71" s="186"/>
      <c r="H71" s="307"/>
      <c r="I71" s="307"/>
      <c r="J71" s="307"/>
      <c r="K71" s="307"/>
      <c r="L71" s="307"/>
      <c r="M71" s="307"/>
      <c r="N71" s="307"/>
      <c r="O71" s="307"/>
    </row>
    <row r="72" spans="1:15" ht="18.75" x14ac:dyDescent="0.25">
      <c r="A72" s="642"/>
      <c r="B72" s="417" t="s">
        <v>235</v>
      </c>
      <c r="C72" s="174"/>
      <c r="D72" s="176"/>
      <c r="E72" s="176"/>
      <c r="F72" s="176"/>
      <c r="G72" s="186"/>
      <c r="H72" s="307"/>
      <c r="I72" s="307"/>
      <c r="J72" s="307"/>
      <c r="K72" s="307"/>
      <c r="L72" s="307"/>
      <c r="M72" s="307"/>
      <c r="N72" s="307"/>
      <c r="O72" s="307"/>
    </row>
    <row r="73" spans="1:15" ht="18.75" x14ac:dyDescent="0.25">
      <c r="A73" s="642"/>
      <c r="B73" s="215" t="s">
        <v>38</v>
      </c>
      <c r="C73" s="174"/>
      <c r="D73" s="176"/>
      <c r="E73" s="176"/>
      <c r="F73" s="176"/>
      <c r="G73" s="186"/>
      <c r="H73" s="307"/>
      <c r="I73" s="307"/>
      <c r="J73" s="307"/>
      <c r="K73" s="307"/>
      <c r="L73" s="307"/>
      <c r="M73" s="307"/>
      <c r="N73" s="307"/>
      <c r="O73" s="307"/>
    </row>
    <row r="74" spans="1:15" ht="18.75" x14ac:dyDescent="0.25">
      <c r="A74" s="642"/>
      <c r="B74" s="417" t="s">
        <v>128</v>
      </c>
      <c r="C74" s="174"/>
      <c r="D74" s="176"/>
      <c r="E74" s="176"/>
      <c r="F74" s="176"/>
      <c r="G74" s="186"/>
      <c r="H74" s="307"/>
      <c r="I74" s="307"/>
      <c r="J74" s="307"/>
      <c r="K74" s="307"/>
      <c r="L74" s="307"/>
      <c r="M74" s="307"/>
      <c r="N74" s="307"/>
      <c r="O74" s="307"/>
    </row>
    <row r="75" spans="1:15" ht="18.75" x14ac:dyDescent="0.25">
      <c r="A75" s="642"/>
      <c r="B75" s="215" t="s">
        <v>39</v>
      </c>
      <c r="C75" s="174"/>
      <c r="D75" s="176"/>
      <c r="E75" s="176"/>
      <c r="F75" s="176"/>
      <c r="G75" s="186"/>
      <c r="H75" s="307"/>
      <c r="I75" s="307"/>
      <c r="J75" s="307"/>
      <c r="K75" s="307"/>
      <c r="L75" s="307"/>
      <c r="M75" s="307"/>
      <c r="N75" s="307"/>
      <c r="O75" s="307"/>
    </row>
    <row r="76" spans="1:15" ht="18.75" x14ac:dyDescent="0.25">
      <c r="A76" s="643"/>
      <c r="B76" s="216" t="s">
        <v>25</v>
      </c>
      <c r="C76" s="187"/>
      <c r="D76" s="188"/>
      <c r="E76" s="189"/>
      <c r="F76" s="188"/>
      <c r="G76" s="190"/>
      <c r="H76" s="308"/>
      <c r="I76" s="308"/>
      <c r="J76" s="308"/>
      <c r="K76" s="308"/>
      <c r="L76" s="308"/>
      <c r="M76" s="308"/>
      <c r="N76" s="308"/>
      <c r="O76" s="308"/>
    </row>
    <row r="77" spans="1:15" ht="18.75" x14ac:dyDescent="0.3">
      <c r="A77" s="657">
        <v>395</v>
      </c>
      <c r="B77" s="546" t="s">
        <v>268</v>
      </c>
      <c r="C77" s="448">
        <v>100</v>
      </c>
      <c r="D77" s="449">
        <v>10.4</v>
      </c>
      <c r="E77" s="450">
        <v>20.9</v>
      </c>
      <c r="F77" s="449">
        <v>0</v>
      </c>
      <c r="G77" s="450">
        <v>230</v>
      </c>
      <c r="H77" s="309">
        <v>0.14000000000000001</v>
      </c>
      <c r="I77" s="309">
        <v>0</v>
      </c>
      <c r="J77" s="309">
        <v>0</v>
      </c>
      <c r="K77" s="309">
        <v>0.4</v>
      </c>
      <c r="L77" s="309">
        <v>31</v>
      </c>
      <c r="M77" s="309">
        <v>134</v>
      </c>
      <c r="N77" s="309">
        <v>17</v>
      </c>
      <c r="O77" s="309">
        <v>1.6</v>
      </c>
    </row>
    <row r="78" spans="1:15" ht="18.75" x14ac:dyDescent="0.3">
      <c r="A78" s="658"/>
      <c r="B78" s="451" t="s">
        <v>269</v>
      </c>
      <c r="C78" s="452"/>
      <c r="D78" s="453"/>
      <c r="E78" s="454"/>
      <c r="F78" s="453"/>
      <c r="G78" s="454"/>
      <c r="H78" s="310"/>
      <c r="I78" s="310"/>
      <c r="J78" s="310"/>
      <c r="K78" s="310"/>
      <c r="L78" s="310"/>
      <c r="M78" s="310"/>
      <c r="N78" s="310"/>
      <c r="O78" s="310"/>
    </row>
    <row r="79" spans="1:15" ht="18.75" x14ac:dyDescent="0.3">
      <c r="A79" s="658"/>
      <c r="B79" s="451" t="s">
        <v>39</v>
      </c>
      <c r="C79" s="452"/>
      <c r="D79" s="453"/>
      <c r="E79" s="454"/>
      <c r="F79" s="453"/>
      <c r="G79" s="454"/>
      <c r="H79" s="310"/>
      <c r="I79" s="310"/>
      <c r="J79" s="310"/>
      <c r="K79" s="310"/>
      <c r="L79" s="310"/>
      <c r="M79" s="310"/>
      <c r="N79" s="310"/>
      <c r="O79" s="310"/>
    </row>
    <row r="80" spans="1:15" ht="18.75" x14ac:dyDescent="0.3">
      <c r="A80" s="659"/>
      <c r="B80" s="455" t="s">
        <v>267</v>
      </c>
      <c r="C80" s="456"/>
      <c r="D80" s="457"/>
      <c r="E80" s="458"/>
      <c r="F80" s="457"/>
      <c r="G80" s="458"/>
      <c r="H80" s="311"/>
      <c r="I80" s="310"/>
      <c r="J80" s="310"/>
      <c r="K80" s="310"/>
      <c r="L80" s="310"/>
      <c r="M80" s="310"/>
      <c r="N80" s="310"/>
      <c r="O80" s="310"/>
    </row>
    <row r="81" spans="1:15" ht="18.75" x14ac:dyDescent="0.25">
      <c r="A81" s="643">
        <v>237</v>
      </c>
      <c r="B81" s="256" t="s">
        <v>26</v>
      </c>
      <c r="C81" s="191">
        <v>180</v>
      </c>
      <c r="D81" s="176">
        <v>10.26</v>
      </c>
      <c r="E81" s="176">
        <v>9.41</v>
      </c>
      <c r="F81" s="176">
        <v>44.49</v>
      </c>
      <c r="G81" s="186">
        <v>303.66000000000003</v>
      </c>
      <c r="H81" s="306">
        <v>0.24</v>
      </c>
      <c r="I81" s="306">
        <v>0</v>
      </c>
      <c r="J81" s="306">
        <v>0.04</v>
      </c>
      <c r="K81" s="306">
        <v>1.02</v>
      </c>
      <c r="L81" s="306">
        <v>17.100000000000001</v>
      </c>
      <c r="M81" s="306">
        <v>243.18</v>
      </c>
      <c r="N81" s="306">
        <v>162.30000000000001</v>
      </c>
      <c r="O81" s="306">
        <v>5.45</v>
      </c>
    </row>
    <row r="82" spans="1:15" ht="18.75" x14ac:dyDescent="0.3">
      <c r="A82" s="660"/>
      <c r="B82" s="217" t="s">
        <v>202</v>
      </c>
      <c r="C82" s="191"/>
      <c r="D82" s="176"/>
      <c r="E82" s="176"/>
      <c r="F82" s="176"/>
      <c r="G82" s="186"/>
      <c r="H82" s="381"/>
      <c r="I82" s="186"/>
      <c r="J82" s="285"/>
      <c r="K82" s="186"/>
      <c r="L82" s="384"/>
      <c r="M82" s="381"/>
      <c r="N82" s="186"/>
      <c r="O82" s="314"/>
    </row>
    <row r="83" spans="1:15" ht="18.75" x14ac:dyDescent="0.3">
      <c r="A83" s="660"/>
      <c r="B83" s="217" t="s">
        <v>203</v>
      </c>
      <c r="C83" s="191"/>
      <c r="D83" s="176"/>
      <c r="E83" s="176"/>
      <c r="F83" s="176"/>
      <c r="G83" s="186"/>
      <c r="H83" s="381"/>
      <c r="I83" s="186"/>
      <c r="J83" s="285"/>
      <c r="K83" s="186"/>
      <c r="L83" s="384"/>
      <c r="M83" s="381"/>
      <c r="N83" s="186"/>
      <c r="O83" s="314"/>
    </row>
    <row r="84" spans="1:15" ht="18.75" x14ac:dyDescent="0.3">
      <c r="A84" s="660"/>
      <c r="B84" s="216" t="s">
        <v>25</v>
      </c>
      <c r="C84" s="192"/>
      <c r="D84" s="189"/>
      <c r="E84" s="189"/>
      <c r="F84" s="189"/>
      <c r="G84" s="190"/>
      <c r="H84" s="382"/>
      <c r="I84" s="190"/>
      <c r="J84" s="383"/>
      <c r="K84" s="190"/>
      <c r="L84" s="385"/>
      <c r="M84" s="382"/>
      <c r="N84" s="190"/>
      <c r="O84" s="316"/>
    </row>
    <row r="85" spans="1:15" ht="18.75" x14ac:dyDescent="0.25">
      <c r="A85" s="272">
        <v>518</v>
      </c>
      <c r="B85" s="157" t="s">
        <v>29</v>
      </c>
      <c r="C85" s="86">
        <v>200</v>
      </c>
      <c r="D85" s="86">
        <v>1</v>
      </c>
      <c r="E85" s="87">
        <v>0.2</v>
      </c>
      <c r="F85" s="200">
        <v>0.2</v>
      </c>
      <c r="G85" s="295">
        <v>92</v>
      </c>
      <c r="H85" s="87">
        <v>0.02</v>
      </c>
      <c r="I85" s="87">
        <v>4</v>
      </c>
      <c r="J85" s="87">
        <v>0</v>
      </c>
      <c r="K85" s="87">
        <v>0</v>
      </c>
      <c r="L85" s="87">
        <v>14</v>
      </c>
      <c r="M85" s="87">
        <v>0</v>
      </c>
      <c r="N85" s="87">
        <v>0</v>
      </c>
      <c r="O85" s="87">
        <v>2.8</v>
      </c>
    </row>
    <row r="86" spans="1:15" ht="18.75" x14ac:dyDescent="0.3">
      <c r="A86" s="411">
        <v>108</v>
      </c>
      <c r="B86" s="253" t="s">
        <v>19</v>
      </c>
      <c r="C86" s="224">
        <v>40</v>
      </c>
      <c r="D86" s="225">
        <v>3.04</v>
      </c>
      <c r="E86" s="181">
        <v>0.32</v>
      </c>
      <c r="F86" s="225">
        <v>19.68</v>
      </c>
      <c r="G86" s="181">
        <v>94</v>
      </c>
      <c r="H86" s="181">
        <v>0.04</v>
      </c>
      <c r="I86" s="181">
        <v>0</v>
      </c>
      <c r="J86" s="181">
        <v>0</v>
      </c>
      <c r="K86" s="181">
        <v>0.44</v>
      </c>
      <c r="L86" s="181">
        <v>8</v>
      </c>
      <c r="M86" s="181">
        <v>26</v>
      </c>
      <c r="N86" s="181">
        <v>5.6</v>
      </c>
      <c r="O86" s="343">
        <v>0.44</v>
      </c>
    </row>
    <row r="87" spans="1:15" ht="18.75" x14ac:dyDescent="0.3">
      <c r="A87" s="411">
        <v>109</v>
      </c>
      <c r="B87" s="253" t="s">
        <v>96</v>
      </c>
      <c r="C87" s="62">
        <v>40</v>
      </c>
      <c r="D87" s="63">
        <v>2.64</v>
      </c>
      <c r="E87" s="63">
        <v>0.48</v>
      </c>
      <c r="F87" s="63">
        <v>13.36</v>
      </c>
      <c r="G87" s="64">
        <v>69.599999999999994</v>
      </c>
      <c r="H87" s="64">
        <v>7.0000000000000007E-2</v>
      </c>
      <c r="I87" s="64">
        <v>0</v>
      </c>
      <c r="J87" s="64">
        <v>0</v>
      </c>
      <c r="K87" s="64">
        <v>0.56000000000000005</v>
      </c>
      <c r="L87" s="64">
        <v>14</v>
      </c>
      <c r="M87" s="64">
        <v>63.2</v>
      </c>
      <c r="N87" s="64">
        <v>18.8</v>
      </c>
      <c r="O87" s="352">
        <v>1.56</v>
      </c>
    </row>
    <row r="88" spans="1:15" ht="18.75" x14ac:dyDescent="0.25">
      <c r="A88" s="609" t="s">
        <v>30</v>
      </c>
      <c r="B88" s="610"/>
      <c r="C88" s="193">
        <f t="shared" ref="C88:O88" si="5">SUM(C70:C87)</f>
        <v>810</v>
      </c>
      <c r="D88" s="159">
        <f t="shared" si="5"/>
        <v>29.64</v>
      </c>
      <c r="E88" s="159">
        <f t="shared" si="5"/>
        <v>35.56</v>
      </c>
      <c r="F88" s="159">
        <f t="shared" si="5"/>
        <v>92.850000000000009</v>
      </c>
      <c r="G88" s="159">
        <f t="shared" si="5"/>
        <v>897.2600000000001</v>
      </c>
      <c r="H88" s="159">
        <f t="shared" si="5"/>
        <v>0.70500000000000007</v>
      </c>
      <c r="I88" s="159">
        <f t="shared" si="5"/>
        <v>4.1900000000000004</v>
      </c>
      <c r="J88" s="159">
        <f t="shared" si="5"/>
        <v>8.6399999999999988</v>
      </c>
      <c r="K88" s="159">
        <f t="shared" si="5"/>
        <v>2.4500000000000002</v>
      </c>
      <c r="L88" s="159">
        <f t="shared" si="5"/>
        <v>103.1</v>
      </c>
      <c r="M88" s="159">
        <f t="shared" si="5"/>
        <v>532.13</v>
      </c>
      <c r="N88" s="159">
        <f t="shared" si="5"/>
        <v>229.20000000000002</v>
      </c>
      <c r="O88" s="159">
        <f t="shared" si="5"/>
        <v>12.77</v>
      </c>
    </row>
    <row r="89" spans="1:15" ht="18.75" x14ac:dyDescent="0.25">
      <c r="A89" s="611" t="s">
        <v>31</v>
      </c>
      <c r="B89" s="612"/>
      <c r="C89" s="193">
        <f>SUM(C66+C88)</f>
        <v>1475</v>
      </c>
      <c r="D89" s="159">
        <f>SUM(D66+D88)</f>
        <v>42.53</v>
      </c>
      <c r="E89" s="159">
        <f>SUM(E66+E88)</f>
        <v>48.09</v>
      </c>
      <c r="F89" s="159">
        <f>SUM(F66+F88)</f>
        <v>184.3</v>
      </c>
      <c r="G89" s="159">
        <f>SUM(G66+G88)</f>
        <v>1489.73</v>
      </c>
      <c r="H89" s="159">
        <v>0.86</v>
      </c>
      <c r="I89" s="159">
        <v>26.9</v>
      </c>
      <c r="J89" s="159">
        <v>8.73</v>
      </c>
      <c r="K89" s="159">
        <v>4.12</v>
      </c>
      <c r="L89" s="159">
        <v>389.72</v>
      </c>
      <c r="M89" s="159">
        <v>831.76</v>
      </c>
      <c r="N89" s="159">
        <v>298.8</v>
      </c>
      <c r="O89" s="159">
        <v>19.510000000000002</v>
      </c>
    </row>
    <row r="90" spans="1:15" ht="18.75" x14ac:dyDescent="0.25">
      <c r="A90" s="121"/>
      <c r="B90" s="121"/>
      <c r="C90" s="218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</row>
    <row r="91" spans="1:15" ht="18.75" x14ac:dyDescent="0.3">
      <c r="A91" s="219"/>
      <c r="B91" s="36"/>
      <c r="C91" s="36"/>
      <c r="D91" s="36"/>
      <c r="E91" s="36"/>
      <c r="F91" s="36"/>
      <c r="G91" s="43"/>
      <c r="H91" s="43"/>
      <c r="I91" s="43"/>
      <c r="J91" s="43"/>
      <c r="K91" s="43"/>
      <c r="L91" s="43"/>
      <c r="M91" s="43"/>
      <c r="N91" s="43"/>
      <c r="O91" s="43"/>
    </row>
    <row r="92" spans="1:15" ht="18.75" x14ac:dyDescent="0.3">
      <c r="A92" s="3" t="s">
        <v>32</v>
      </c>
      <c r="C92" s="66"/>
      <c r="D92" s="67"/>
      <c r="E92" s="67"/>
      <c r="F92" s="67"/>
      <c r="G92" s="28"/>
      <c r="H92" s="28"/>
      <c r="I92" s="28"/>
      <c r="J92" s="28"/>
      <c r="K92" s="28"/>
      <c r="L92" s="28"/>
      <c r="M92" s="28"/>
      <c r="N92" s="28"/>
      <c r="O92" s="28"/>
    </row>
    <row r="93" spans="1:15" ht="18.75" x14ac:dyDescent="0.3">
      <c r="A93" s="274">
        <v>588</v>
      </c>
      <c r="B93" s="254" t="s">
        <v>97</v>
      </c>
      <c r="C93" s="22">
        <v>60</v>
      </c>
      <c r="D93" s="23">
        <v>1.68</v>
      </c>
      <c r="E93" s="23">
        <v>1.98</v>
      </c>
      <c r="F93" s="23">
        <v>46.38</v>
      </c>
      <c r="G93" s="20">
        <v>210</v>
      </c>
      <c r="H93" s="20">
        <v>0.01</v>
      </c>
      <c r="I93" s="20">
        <v>0</v>
      </c>
      <c r="J93" s="20">
        <v>0</v>
      </c>
      <c r="K93" s="20">
        <v>0.42</v>
      </c>
      <c r="L93" s="20">
        <v>9.6</v>
      </c>
      <c r="M93" s="20">
        <v>21.6</v>
      </c>
      <c r="N93" s="20">
        <v>6</v>
      </c>
      <c r="O93" s="20">
        <v>0.9</v>
      </c>
    </row>
    <row r="94" spans="1:15" ht="18.75" x14ac:dyDescent="0.25">
      <c r="A94" s="661">
        <v>494</v>
      </c>
      <c r="B94" s="547" t="s">
        <v>276</v>
      </c>
      <c r="C94" s="514">
        <v>200</v>
      </c>
      <c r="D94" s="515">
        <v>0.1</v>
      </c>
      <c r="E94" s="516">
        <v>0</v>
      </c>
      <c r="F94" s="515">
        <v>15.2</v>
      </c>
      <c r="G94" s="515">
        <v>61</v>
      </c>
      <c r="H94" s="517">
        <v>0</v>
      </c>
      <c r="I94" s="517">
        <v>2.8</v>
      </c>
      <c r="J94" s="517">
        <v>0</v>
      </c>
      <c r="K94" s="517">
        <v>0</v>
      </c>
      <c r="L94" s="517">
        <v>14.2</v>
      </c>
      <c r="M94" s="517">
        <v>4</v>
      </c>
      <c r="N94" s="517">
        <v>2</v>
      </c>
      <c r="O94" s="517">
        <v>0.4</v>
      </c>
    </row>
    <row r="95" spans="1:15" ht="18.75" x14ac:dyDescent="0.25">
      <c r="A95" s="662"/>
      <c r="B95" s="518" t="s">
        <v>277</v>
      </c>
      <c r="C95" s="519"/>
      <c r="D95" s="520"/>
      <c r="E95" s="521"/>
      <c r="F95" s="520"/>
      <c r="G95" s="520"/>
      <c r="H95" s="522"/>
      <c r="I95" s="522"/>
      <c r="J95" s="522"/>
      <c r="K95" s="522"/>
      <c r="L95" s="522"/>
      <c r="M95" s="522"/>
      <c r="N95" s="522"/>
      <c r="O95" s="522"/>
    </row>
    <row r="96" spans="1:15" ht="18.75" x14ac:dyDescent="0.25">
      <c r="A96" s="662"/>
      <c r="B96" s="518" t="s">
        <v>279</v>
      </c>
      <c r="C96" s="519"/>
      <c r="D96" s="520"/>
      <c r="E96" s="521"/>
      <c r="F96" s="520"/>
      <c r="G96" s="520"/>
      <c r="H96" s="522"/>
      <c r="I96" s="522"/>
      <c r="J96" s="522"/>
      <c r="K96" s="522"/>
      <c r="L96" s="522"/>
      <c r="M96" s="522"/>
      <c r="N96" s="522"/>
      <c r="O96" s="522"/>
    </row>
    <row r="97" spans="1:15" ht="18.75" x14ac:dyDescent="0.25">
      <c r="A97" s="662"/>
      <c r="B97" s="518" t="s">
        <v>34</v>
      </c>
      <c r="C97" s="519"/>
      <c r="D97" s="520"/>
      <c r="E97" s="521"/>
      <c r="F97" s="520"/>
      <c r="G97" s="520"/>
      <c r="H97" s="522"/>
      <c r="I97" s="522"/>
      <c r="J97" s="522"/>
      <c r="K97" s="522"/>
      <c r="L97" s="522"/>
      <c r="M97" s="522"/>
      <c r="N97" s="522"/>
      <c r="O97" s="522"/>
    </row>
    <row r="98" spans="1:15" ht="18.75" x14ac:dyDescent="0.25">
      <c r="A98" s="663"/>
      <c r="B98" s="549" t="s">
        <v>278</v>
      </c>
      <c r="C98" s="548"/>
      <c r="D98" s="525"/>
      <c r="E98" s="526"/>
      <c r="F98" s="525"/>
      <c r="G98" s="525"/>
      <c r="H98" s="527"/>
      <c r="I98" s="527"/>
      <c r="J98" s="527"/>
      <c r="K98" s="527"/>
      <c r="L98" s="527"/>
      <c r="M98" s="527"/>
      <c r="N98" s="527"/>
      <c r="O98" s="527"/>
    </row>
    <row r="99" spans="1:15" ht="18.75" x14ac:dyDescent="0.25">
      <c r="A99" s="177">
        <v>112</v>
      </c>
      <c r="B99" s="248" t="s">
        <v>117</v>
      </c>
      <c r="C99" s="22">
        <v>200</v>
      </c>
      <c r="D99" s="23">
        <v>0.8</v>
      </c>
      <c r="E99" s="23">
        <v>0.8</v>
      </c>
      <c r="F99" s="23">
        <v>19.600000000000001</v>
      </c>
      <c r="G99" s="291">
        <v>94</v>
      </c>
      <c r="H99" s="20">
        <v>0.06</v>
      </c>
      <c r="I99" s="20">
        <v>20</v>
      </c>
      <c r="J99" s="20">
        <v>0</v>
      </c>
      <c r="K99" s="20">
        <v>0.4</v>
      </c>
      <c r="L99" s="20">
        <v>32</v>
      </c>
      <c r="M99" s="20">
        <v>22</v>
      </c>
      <c r="N99" s="20">
        <v>18</v>
      </c>
      <c r="O99" s="20">
        <v>4.4000000000000004</v>
      </c>
    </row>
    <row r="100" spans="1:15" ht="18.75" x14ac:dyDescent="0.25">
      <c r="A100" s="653" t="s">
        <v>35</v>
      </c>
      <c r="B100" s="654"/>
      <c r="C100" s="130">
        <f>SUM(C93:C99)</f>
        <v>460</v>
      </c>
      <c r="D100" s="35">
        <f t="shared" ref="D100:G100" si="6">SUM(D93:D99)</f>
        <v>2.58</v>
      </c>
      <c r="E100" s="35">
        <f t="shared" si="6"/>
        <v>2.7800000000000002</v>
      </c>
      <c r="F100" s="35">
        <f t="shared" si="6"/>
        <v>81.180000000000007</v>
      </c>
      <c r="G100" s="35">
        <f t="shared" si="6"/>
        <v>365</v>
      </c>
      <c r="H100" s="35">
        <f t="shared" ref="H100:O100" si="7">SUM(H93:H99)</f>
        <v>6.9999999999999993E-2</v>
      </c>
      <c r="I100" s="35">
        <f t="shared" si="7"/>
        <v>22.8</v>
      </c>
      <c r="J100" s="35">
        <f t="shared" si="7"/>
        <v>0</v>
      </c>
      <c r="K100" s="35">
        <f t="shared" si="7"/>
        <v>0.82000000000000006</v>
      </c>
      <c r="L100" s="35">
        <f t="shared" si="7"/>
        <v>55.8</v>
      </c>
      <c r="M100" s="35">
        <f t="shared" si="7"/>
        <v>47.6</v>
      </c>
      <c r="N100" s="35">
        <f t="shared" si="7"/>
        <v>26</v>
      </c>
      <c r="O100" s="35">
        <f t="shared" si="7"/>
        <v>5.7</v>
      </c>
    </row>
    <row r="101" spans="1:15" ht="18.75" x14ac:dyDescent="0.25">
      <c r="A101" s="653" t="s">
        <v>36</v>
      </c>
      <c r="B101" s="654"/>
      <c r="C101" s="130">
        <f>SUM(C88+C100)</f>
        <v>1270</v>
      </c>
      <c r="D101" s="35">
        <f t="shared" ref="D101:G101" si="8">SUM(D88+D100)</f>
        <v>32.22</v>
      </c>
      <c r="E101" s="35">
        <f t="shared" si="8"/>
        <v>38.340000000000003</v>
      </c>
      <c r="F101" s="35">
        <f t="shared" si="8"/>
        <v>174.03000000000003</v>
      </c>
      <c r="G101" s="35">
        <f t="shared" si="8"/>
        <v>1262.2600000000002</v>
      </c>
      <c r="H101" s="35">
        <v>0.7</v>
      </c>
      <c r="I101" s="35">
        <v>24.19</v>
      </c>
      <c r="J101" s="35">
        <v>8.66</v>
      </c>
      <c r="K101" s="35">
        <v>3.35</v>
      </c>
      <c r="L101" s="35">
        <v>136.19999999999999</v>
      </c>
      <c r="M101" s="35">
        <v>603.13</v>
      </c>
      <c r="N101" s="35">
        <v>262.7</v>
      </c>
      <c r="O101" s="35">
        <v>19.5</v>
      </c>
    </row>
  </sheetData>
  <mergeCells count="34">
    <mergeCell ref="A88:B88"/>
    <mergeCell ref="A89:B89"/>
    <mergeCell ref="A100:B100"/>
    <mergeCell ref="B52:B54"/>
    <mergeCell ref="A101:B101"/>
    <mergeCell ref="A52:A54"/>
    <mergeCell ref="A55:A59"/>
    <mergeCell ref="A60:A63"/>
    <mergeCell ref="A70:A76"/>
    <mergeCell ref="A77:A80"/>
    <mergeCell ref="A81:A84"/>
    <mergeCell ref="A94:A98"/>
    <mergeCell ref="A66:B66"/>
    <mergeCell ref="A24:A30"/>
    <mergeCell ref="A31:A34"/>
    <mergeCell ref="A20:B20"/>
    <mergeCell ref="A23:B23"/>
    <mergeCell ref="B6:B8"/>
    <mergeCell ref="A42:B42"/>
    <mergeCell ref="A43:B43"/>
    <mergeCell ref="A35:A38"/>
    <mergeCell ref="L6:O7"/>
    <mergeCell ref="L52:O53"/>
    <mergeCell ref="H52:K53"/>
    <mergeCell ref="H6:K7"/>
    <mergeCell ref="C6:C8"/>
    <mergeCell ref="C52:C54"/>
    <mergeCell ref="G6:G8"/>
    <mergeCell ref="G52:G54"/>
    <mergeCell ref="D52:F53"/>
    <mergeCell ref="D6:F7"/>
    <mergeCell ref="A6:A8"/>
    <mergeCell ref="A9:A13"/>
    <mergeCell ref="A14:A17"/>
  </mergeCells>
  <pageMargins left="0.19685039370078741" right="0.19685039370078741" top="0.19685039370078741" bottom="0.19685039370078741" header="0.11811023622047245" footer="0.11811023622047245"/>
  <pageSetup paperSize="9" scale="65" fitToHeight="0" orientation="landscape" horizontalDpi="180" verticalDpi="180" r:id="rId1"/>
  <rowBreaks count="1" manualBreakCount="1">
    <brk id="4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view="pageBreakPreview" zoomScale="60" zoomScaleNormal="70" workbookViewId="0">
      <selection activeCell="B17" sqref="B17"/>
    </sheetView>
  </sheetViews>
  <sheetFormatPr defaultColWidth="9" defaultRowHeight="15" x14ac:dyDescent="0.25"/>
  <cols>
    <col min="1" max="1" width="9.28515625" customWidth="1"/>
    <col min="2" max="2" width="60.7109375" customWidth="1"/>
    <col min="3" max="3" width="10.5703125" customWidth="1"/>
    <col min="4" max="5" width="9.42578125" customWidth="1"/>
    <col min="6" max="6" width="9.5703125" customWidth="1"/>
    <col min="7" max="7" width="20.140625" customWidth="1"/>
    <col min="8" max="14" width="10.42578125" customWidth="1"/>
  </cols>
  <sheetData>
    <row r="1" spans="1:15" ht="18.75" x14ac:dyDescent="0.3">
      <c r="A1" s="1" t="s">
        <v>158</v>
      </c>
      <c r="B1" s="2"/>
      <c r="D1" s="1"/>
      <c r="E1" s="2"/>
      <c r="F1" s="2"/>
    </row>
    <row r="2" spans="1:15" ht="18.75" x14ac:dyDescent="0.3">
      <c r="A2" s="1" t="s">
        <v>80</v>
      </c>
      <c r="B2" s="2" t="s">
        <v>265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8.75" x14ac:dyDescent="0.3">
      <c r="A3" s="3" t="s">
        <v>2</v>
      </c>
      <c r="B3" s="4"/>
      <c r="C3" s="5"/>
      <c r="D3" s="5"/>
      <c r="F3" s="5"/>
      <c r="G3" s="5"/>
      <c r="H3" s="5"/>
      <c r="I3" s="5"/>
      <c r="J3" s="5"/>
      <c r="K3" s="5"/>
      <c r="L3" s="5"/>
      <c r="M3" s="5"/>
      <c r="N3" s="5"/>
    </row>
    <row r="4" spans="1:15" ht="18.75" x14ac:dyDescent="0.3">
      <c r="A4" s="3"/>
      <c r="B4" s="4"/>
      <c r="C4" s="5"/>
      <c r="D4" s="5"/>
      <c r="F4" s="5"/>
      <c r="G4" s="5"/>
      <c r="H4" s="5"/>
      <c r="I4" s="5"/>
      <c r="J4" s="5"/>
      <c r="K4" s="5"/>
      <c r="L4" s="5"/>
      <c r="M4" s="5"/>
      <c r="N4" s="5"/>
    </row>
    <row r="5" spans="1:15" ht="18.75" x14ac:dyDescent="0.3">
      <c r="A5" s="3" t="s">
        <v>3</v>
      </c>
      <c r="C5" s="5"/>
      <c r="D5" s="5"/>
      <c r="F5" s="5"/>
      <c r="G5" s="5"/>
      <c r="H5" s="5"/>
      <c r="I5" s="5"/>
      <c r="J5" s="5"/>
      <c r="K5" s="5"/>
      <c r="L5" s="5"/>
      <c r="M5" s="5"/>
      <c r="N5" s="5"/>
    </row>
    <row r="6" spans="1:15" x14ac:dyDescent="0.25">
      <c r="A6" s="636" t="s">
        <v>4</v>
      </c>
      <c r="B6" s="650" t="s">
        <v>5</v>
      </c>
      <c r="C6" s="624" t="s">
        <v>6</v>
      </c>
      <c r="D6" s="630" t="s">
        <v>7</v>
      </c>
      <c r="E6" s="631"/>
      <c r="F6" s="632"/>
      <c r="G6" s="627" t="s">
        <v>8</v>
      </c>
      <c r="H6" s="620" t="s">
        <v>211</v>
      </c>
      <c r="I6" s="621"/>
      <c r="J6" s="621"/>
      <c r="K6" s="621"/>
      <c r="L6" s="614" t="s">
        <v>212</v>
      </c>
      <c r="M6" s="615"/>
      <c r="N6" s="615"/>
      <c r="O6" s="615"/>
    </row>
    <row r="7" spans="1:15" x14ac:dyDescent="0.25">
      <c r="A7" s="636"/>
      <c r="B7" s="651"/>
      <c r="C7" s="625"/>
      <c r="D7" s="633"/>
      <c r="E7" s="634"/>
      <c r="F7" s="635"/>
      <c r="G7" s="628"/>
      <c r="H7" s="622"/>
      <c r="I7" s="623"/>
      <c r="J7" s="623"/>
      <c r="K7" s="623"/>
      <c r="L7" s="616"/>
      <c r="M7" s="617"/>
      <c r="N7" s="617"/>
      <c r="O7" s="617"/>
    </row>
    <row r="8" spans="1:15" ht="18.75" x14ac:dyDescent="0.3">
      <c r="A8" s="636"/>
      <c r="B8" s="652"/>
      <c r="C8" s="626"/>
      <c r="D8" s="7" t="s">
        <v>9</v>
      </c>
      <c r="E8" s="7" t="s">
        <v>10</v>
      </c>
      <c r="F8" s="7" t="s">
        <v>11</v>
      </c>
      <c r="G8" s="629"/>
      <c r="H8" s="286" t="s">
        <v>213</v>
      </c>
      <c r="I8" s="286" t="s">
        <v>214</v>
      </c>
      <c r="J8" s="286" t="s">
        <v>217</v>
      </c>
      <c r="K8" s="325" t="s">
        <v>218</v>
      </c>
      <c r="L8" s="286" t="s">
        <v>215</v>
      </c>
      <c r="M8" s="286" t="s">
        <v>219</v>
      </c>
      <c r="N8" s="320" t="s">
        <v>220</v>
      </c>
      <c r="O8" s="320" t="s">
        <v>216</v>
      </c>
    </row>
    <row r="9" spans="1:15" ht="18.75" x14ac:dyDescent="0.3">
      <c r="A9" s="641">
        <v>93</v>
      </c>
      <c r="B9" s="260" t="s">
        <v>81</v>
      </c>
      <c r="C9" s="118">
        <v>205</v>
      </c>
      <c r="D9" s="240">
        <v>6.55</v>
      </c>
      <c r="E9" s="9">
        <v>8.33</v>
      </c>
      <c r="F9" s="240">
        <v>35.090000000000003</v>
      </c>
      <c r="G9" s="488">
        <v>241.11</v>
      </c>
      <c r="H9" s="240">
        <v>0.08</v>
      </c>
      <c r="I9" s="240">
        <v>1.35</v>
      </c>
      <c r="J9" s="240">
        <v>0.08</v>
      </c>
      <c r="K9" s="240">
        <v>0.2</v>
      </c>
      <c r="L9" s="240">
        <v>129.76</v>
      </c>
      <c r="M9" s="240">
        <v>143.91</v>
      </c>
      <c r="N9" s="240">
        <v>31.36</v>
      </c>
      <c r="O9" s="345">
        <v>0.56999999999999995</v>
      </c>
    </row>
    <row r="10" spans="1:15" ht="18.75" x14ac:dyDescent="0.3">
      <c r="A10" s="664"/>
      <c r="B10" s="124" t="s">
        <v>329</v>
      </c>
      <c r="C10" s="120"/>
      <c r="D10" s="241"/>
      <c r="E10" s="13"/>
      <c r="F10" s="241"/>
      <c r="G10" s="241"/>
      <c r="H10" s="241"/>
      <c r="I10" s="241"/>
      <c r="J10" s="241"/>
      <c r="K10" s="241"/>
      <c r="L10" s="241"/>
      <c r="M10" s="241"/>
      <c r="N10" s="241"/>
      <c r="O10" s="314"/>
    </row>
    <row r="11" spans="1:15" ht="18.75" x14ac:dyDescent="0.3">
      <c r="A11" s="664"/>
      <c r="B11" s="124" t="s">
        <v>330</v>
      </c>
      <c r="C11" s="120"/>
      <c r="D11" s="241"/>
      <c r="E11" s="13"/>
      <c r="F11" s="241"/>
      <c r="G11" s="241"/>
      <c r="H11" s="241"/>
      <c r="I11" s="241"/>
      <c r="J11" s="241"/>
      <c r="K11" s="241"/>
      <c r="L11" s="241"/>
      <c r="M11" s="241"/>
      <c r="N11" s="241"/>
      <c r="O11" s="314"/>
    </row>
    <row r="12" spans="1:15" ht="18.75" x14ac:dyDescent="0.3">
      <c r="A12" s="664"/>
      <c r="B12" s="124" t="s">
        <v>331</v>
      </c>
      <c r="C12" s="120"/>
      <c r="D12" s="241"/>
      <c r="E12" s="13"/>
      <c r="F12" s="241"/>
      <c r="G12" s="241"/>
      <c r="H12" s="241"/>
      <c r="I12" s="241"/>
      <c r="J12" s="241"/>
      <c r="K12" s="241"/>
      <c r="L12" s="241"/>
      <c r="M12" s="241"/>
      <c r="N12" s="241"/>
      <c r="O12" s="314"/>
    </row>
    <row r="13" spans="1:15" ht="18.75" x14ac:dyDescent="0.3">
      <c r="A13" s="664"/>
      <c r="B13" s="124" t="s">
        <v>320</v>
      </c>
      <c r="C13" s="120"/>
      <c r="D13" s="241"/>
      <c r="E13" s="13"/>
      <c r="F13" s="241"/>
      <c r="G13" s="241"/>
      <c r="H13" s="241"/>
      <c r="I13" s="241"/>
      <c r="J13" s="241"/>
      <c r="K13" s="241"/>
      <c r="L13" s="241"/>
      <c r="M13" s="241"/>
      <c r="N13" s="241"/>
      <c r="O13" s="314"/>
    </row>
    <row r="14" spans="1:15" ht="18.75" x14ac:dyDescent="0.3">
      <c r="A14" s="664"/>
      <c r="B14" s="124" t="s">
        <v>321</v>
      </c>
      <c r="C14" s="120"/>
      <c r="D14" s="241"/>
      <c r="E14" s="13"/>
      <c r="F14" s="241"/>
      <c r="G14" s="242"/>
      <c r="H14" s="242"/>
      <c r="I14" s="242"/>
      <c r="J14" s="242"/>
      <c r="K14" s="242"/>
      <c r="L14" s="242"/>
      <c r="M14" s="242"/>
      <c r="N14" s="242"/>
      <c r="O14" s="316"/>
    </row>
    <row r="15" spans="1:15" ht="18.75" x14ac:dyDescent="0.3">
      <c r="A15" s="677">
        <v>242</v>
      </c>
      <c r="B15" s="569" t="s">
        <v>85</v>
      </c>
      <c r="C15" s="570">
        <v>200</v>
      </c>
      <c r="D15" s="571">
        <v>3.77</v>
      </c>
      <c r="E15" s="572">
        <v>3.93</v>
      </c>
      <c r="F15" s="571">
        <v>25.95</v>
      </c>
      <c r="G15" s="488">
        <v>153.91999999999999</v>
      </c>
      <c r="H15" s="290">
        <v>0.04</v>
      </c>
      <c r="I15" s="241">
        <v>1.3</v>
      </c>
      <c r="J15" s="197">
        <v>0.02</v>
      </c>
      <c r="K15" s="290">
        <v>0</v>
      </c>
      <c r="L15" s="241">
        <v>124</v>
      </c>
      <c r="M15" s="197">
        <v>110</v>
      </c>
      <c r="N15" s="241">
        <v>27</v>
      </c>
      <c r="O15" s="315">
        <v>0.8</v>
      </c>
    </row>
    <row r="16" spans="1:15" ht="18.75" x14ac:dyDescent="0.3">
      <c r="A16" s="696"/>
      <c r="B16" s="577" t="s">
        <v>325</v>
      </c>
      <c r="C16" s="578"/>
      <c r="D16" s="579"/>
      <c r="E16" s="574"/>
      <c r="F16" s="579"/>
      <c r="G16" s="574"/>
      <c r="H16" s="290"/>
      <c r="I16" s="241"/>
      <c r="J16" s="197"/>
      <c r="K16" s="290"/>
      <c r="L16" s="241"/>
      <c r="M16" s="197"/>
      <c r="N16" s="241"/>
      <c r="O16" s="315"/>
    </row>
    <row r="17" spans="1:15" ht="18.75" x14ac:dyDescent="0.3">
      <c r="A17" s="696"/>
      <c r="B17" s="577" t="s">
        <v>326</v>
      </c>
      <c r="C17" s="578"/>
      <c r="D17" s="579"/>
      <c r="E17" s="574"/>
      <c r="F17" s="579"/>
      <c r="G17" s="574"/>
      <c r="H17" s="290"/>
      <c r="I17" s="241"/>
      <c r="J17" s="197"/>
      <c r="K17" s="290"/>
      <c r="L17" s="241"/>
      <c r="M17" s="197"/>
      <c r="N17" s="241"/>
      <c r="O17" s="315"/>
    </row>
    <row r="18" spans="1:15" ht="18.75" x14ac:dyDescent="0.3">
      <c r="A18" s="697"/>
      <c r="B18" s="577" t="s">
        <v>327</v>
      </c>
      <c r="C18" s="578"/>
      <c r="D18" s="579"/>
      <c r="E18" s="574"/>
      <c r="F18" s="579"/>
      <c r="G18" s="574"/>
      <c r="H18" s="338"/>
      <c r="I18" s="242"/>
      <c r="J18" s="199"/>
      <c r="K18" s="338"/>
      <c r="L18" s="242"/>
      <c r="M18" s="199"/>
      <c r="N18" s="242"/>
      <c r="O18" s="315"/>
    </row>
    <row r="19" spans="1:15" ht="18.75" x14ac:dyDescent="0.25">
      <c r="A19" s="16"/>
      <c r="B19" s="247" t="s">
        <v>19</v>
      </c>
      <c r="C19" s="18">
        <v>40</v>
      </c>
      <c r="D19" s="19">
        <v>1.97</v>
      </c>
      <c r="E19" s="20">
        <v>0.6</v>
      </c>
      <c r="F19" s="19">
        <v>13.67</v>
      </c>
      <c r="G19" s="291">
        <v>106</v>
      </c>
      <c r="H19" s="20">
        <v>0.06</v>
      </c>
      <c r="I19" s="20">
        <v>0</v>
      </c>
      <c r="J19" s="20">
        <v>0</v>
      </c>
      <c r="K19" s="20">
        <v>0.66</v>
      </c>
      <c r="L19" s="20">
        <v>12</v>
      </c>
      <c r="M19" s="20">
        <v>39</v>
      </c>
      <c r="N19" s="20">
        <v>8.4</v>
      </c>
      <c r="O19" s="20">
        <v>0.66</v>
      </c>
    </row>
    <row r="20" spans="1:15" ht="18.75" x14ac:dyDescent="0.3">
      <c r="A20" s="220"/>
      <c r="B20" s="254" t="s">
        <v>117</v>
      </c>
      <c r="C20" s="22">
        <v>150</v>
      </c>
      <c r="D20" s="23">
        <v>0.8</v>
      </c>
      <c r="E20" s="23">
        <v>0.8</v>
      </c>
      <c r="F20" s="23">
        <v>19.600000000000001</v>
      </c>
      <c r="G20" s="291">
        <v>70.5</v>
      </c>
      <c r="H20" s="20">
        <v>0.06</v>
      </c>
      <c r="I20" s="20">
        <v>20</v>
      </c>
      <c r="J20" s="20">
        <v>0</v>
      </c>
      <c r="K20" s="20">
        <v>0.4</v>
      </c>
      <c r="L20" s="20">
        <v>32</v>
      </c>
      <c r="M20" s="20">
        <v>22</v>
      </c>
      <c r="N20" s="20">
        <v>18</v>
      </c>
      <c r="O20" s="20">
        <v>4.4000000000000004</v>
      </c>
    </row>
    <row r="21" spans="1:15" ht="18.75" x14ac:dyDescent="0.3">
      <c r="A21" s="647" t="s">
        <v>20</v>
      </c>
      <c r="B21" s="648"/>
      <c r="C21" s="41">
        <f>SUM(C9:C20)</f>
        <v>595</v>
      </c>
      <c r="D21" s="41">
        <f>SUM(D9:D19)</f>
        <v>12.290000000000001</v>
      </c>
      <c r="E21" s="41">
        <f>SUM(E9:E19)</f>
        <v>12.86</v>
      </c>
      <c r="F21" s="41">
        <f>SUM(F9:F19)</f>
        <v>74.710000000000008</v>
      </c>
      <c r="G21" s="586">
        <f t="shared" ref="G21:O21" si="0">SUM(G9:G20)</f>
        <v>571.53</v>
      </c>
      <c r="H21" s="83">
        <f t="shared" si="0"/>
        <v>0.24</v>
      </c>
      <c r="I21" s="83">
        <f t="shared" si="0"/>
        <v>22.65</v>
      </c>
      <c r="J21" s="83">
        <f t="shared" si="0"/>
        <v>0.1</v>
      </c>
      <c r="K21" s="83">
        <f t="shared" si="0"/>
        <v>1.2600000000000002</v>
      </c>
      <c r="L21" s="83">
        <f t="shared" si="0"/>
        <v>297.76</v>
      </c>
      <c r="M21" s="83">
        <f t="shared" si="0"/>
        <v>314.90999999999997</v>
      </c>
      <c r="N21" s="83">
        <f t="shared" si="0"/>
        <v>84.76</v>
      </c>
      <c r="O21" s="83">
        <f t="shared" si="0"/>
        <v>6.4300000000000006</v>
      </c>
    </row>
    <row r="23" spans="1:15" ht="18.75" x14ac:dyDescent="0.3">
      <c r="A23" s="42"/>
      <c r="B23" s="42"/>
      <c r="C23" s="25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5" ht="18.75" x14ac:dyDescent="0.3">
      <c r="A24" s="698" t="s">
        <v>21</v>
      </c>
      <c r="B24" s="698"/>
      <c r="C24" s="142"/>
      <c r="D24" s="143"/>
      <c r="E24" s="143"/>
      <c r="F24" s="143"/>
      <c r="G24" s="143"/>
      <c r="H24" s="28"/>
      <c r="I24" s="28"/>
      <c r="J24" s="28"/>
      <c r="K24" s="28"/>
      <c r="L24" s="28"/>
      <c r="M24" s="28"/>
      <c r="N24" s="28"/>
      <c r="O24" s="37"/>
    </row>
    <row r="25" spans="1:15" ht="18.75" x14ac:dyDescent="0.3">
      <c r="A25" s="667">
        <v>35</v>
      </c>
      <c r="B25" s="243" t="s">
        <v>163</v>
      </c>
      <c r="C25" s="140">
        <v>250</v>
      </c>
      <c r="D25" s="132">
        <v>1.93</v>
      </c>
      <c r="E25" s="141">
        <v>6.34</v>
      </c>
      <c r="F25" s="132">
        <v>10.050000000000001</v>
      </c>
      <c r="G25" s="501">
        <v>104.16</v>
      </c>
      <c r="H25" s="330">
        <v>0.05</v>
      </c>
      <c r="I25" s="330">
        <v>7.34</v>
      </c>
      <c r="J25" s="132">
        <v>0.03</v>
      </c>
      <c r="K25" s="72">
        <v>0.2</v>
      </c>
      <c r="L25" s="72">
        <v>30.2</v>
      </c>
      <c r="M25" s="330">
        <v>55.4</v>
      </c>
      <c r="N25" s="132">
        <v>24.8</v>
      </c>
      <c r="O25" s="341">
        <v>1.22</v>
      </c>
    </row>
    <row r="26" spans="1:15" ht="18.75" x14ac:dyDescent="0.3">
      <c r="A26" s="637"/>
      <c r="B26" s="55" t="s">
        <v>167</v>
      </c>
      <c r="C26" s="144"/>
      <c r="D26" s="134"/>
      <c r="E26" s="66"/>
      <c r="F26" s="134"/>
      <c r="G26" s="134"/>
      <c r="H26" s="387"/>
      <c r="I26" s="387"/>
      <c r="J26" s="134"/>
      <c r="K26" s="389"/>
      <c r="L26" s="389"/>
      <c r="M26" s="387"/>
      <c r="N26" s="134"/>
      <c r="O26" s="333"/>
    </row>
    <row r="27" spans="1:15" ht="18.75" x14ac:dyDescent="0.3">
      <c r="A27" s="637"/>
      <c r="B27" s="55" t="s">
        <v>168</v>
      </c>
      <c r="C27" s="144"/>
      <c r="D27" s="134"/>
      <c r="E27" s="66"/>
      <c r="F27" s="134"/>
      <c r="G27" s="134"/>
      <c r="H27" s="387"/>
      <c r="I27" s="387"/>
      <c r="J27" s="134"/>
      <c r="K27" s="389"/>
      <c r="L27" s="389"/>
      <c r="M27" s="387"/>
      <c r="N27" s="134"/>
      <c r="O27" s="333"/>
    </row>
    <row r="28" spans="1:15" ht="18.75" x14ac:dyDescent="0.3">
      <c r="A28" s="637"/>
      <c r="B28" s="55" t="s">
        <v>38</v>
      </c>
      <c r="C28" s="144"/>
      <c r="D28" s="134"/>
      <c r="E28" s="66"/>
      <c r="F28" s="134"/>
      <c r="G28" s="134"/>
      <c r="H28" s="387"/>
      <c r="I28" s="387"/>
      <c r="J28" s="134"/>
      <c r="K28" s="389"/>
      <c r="L28" s="389"/>
      <c r="M28" s="387"/>
      <c r="N28" s="134"/>
      <c r="O28" s="333"/>
    </row>
    <row r="29" spans="1:15" ht="18.75" x14ac:dyDescent="0.3">
      <c r="A29" s="637"/>
      <c r="B29" s="55" t="s">
        <v>169</v>
      </c>
      <c r="C29" s="144"/>
      <c r="D29" s="134"/>
      <c r="E29" s="66"/>
      <c r="F29" s="134"/>
      <c r="G29" s="134"/>
      <c r="H29" s="387"/>
      <c r="I29" s="387"/>
      <c r="J29" s="134"/>
      <c r="K29" s="389"/>
      <c r="L29" s="389"/>
      <c r="M29" s="387"/>
      <c r="N29" s="134"/>
      <c r="O29" s="333"/>
    </row>
    <row r="30" spans="1:15" ht="18.75" x14ac:dyDescent="0.3">
      <c r="A30" s="637"/>
      <c r="B30" s="55" t="s">
        <v>39</v>
      </c>
      <c r="C30" s="144"/>
      <c r="D30" s="134"/>
      <c r="E30" s="66"/>
      <c r="F30" s="134"/>
      <c r="G30" s="134"/>
      <c r="H30" s="387"/>
      <c r="I30" s="387"/>
      <c r="J30" s="134"/>
      <c r="K30" s="389"/>
      <c r="L30" s="389"/>
      <c r="M30" s="387"/>
      <c r="N30" s="134"/>
      <c r="O30" s="333"/>
    </row>
    <row r="31" spans="1:15" s="30" customFormat="1" ht="18.75" x14ac:dyDescent="0.3">
      <c r="A31" s="637"/>
      <c r="B31" s="55" t="s">
        <v>170</v>
      </c>
      <c r="C31" s="144"/>
      <c r="D31" s="134"/>
      <c r="E31" s="66"/>
      <c r="F31" s="134"/>
      <c r="G31" s="134"/>
      <c r="H31" s="387"/>
      <c r="I31" s="387"/>
      <c r="J31" s="134"/>
      <c r="K31" s="389"/>
      <c r="L31" s="389"/>
      <c r="M31" s="387"/>
      <c r="N31" s="134"/>
      <c r="O31" s="372"/>
    </row>
    <row r="32" spans="1:15" ht="18.75" x14ac:dyDescent="0.3">
      <c r="A32" s="637"/>
      <c r="B32" s="55" t="s">
        <v>306</v>
      </c>
      <c r="C32" s="144"/>
      <c r="D32" s="134"/>
      <c r="E32" s="66"/>
      <c r="F32" s="134"/>
      <c r="G32" s="134"/>
      <c r="H32" s="387"/>
      <c r="I32" s="387"/>
      <c r="J32" s="134"/>
      <c r="K32" s="389"/>
      <c r="L32" s="389"/>
      <c r="M32" s="387"/>
      <c r="N32" s="134"/>
      <c r="O32" s="333"/>
    </row>
    <row r="33" spans="1:15" ht="18.75" x14ac:dyDescent="0.3">
      <c r="A33" s="637"/>
      <c r="B33" s="55" t="s">
        <v>172</v>
      </c>
      <c r="C33" s="144"/>
      <c r="D33" s="134"/>
      <c r="E33" s="66"/>
      <c r="F33" s="134"/>
      <c r="G33" s="134"/>
      <c r="H33" s="387"/>
      <c r="I33" s="387"/>
      <c r="J33" s="134"/>
      <c r="K33" s="389"/>
      <c r="L33" s="389"/>
      <c r="M33" s="387"/>
      <c r="N33" s="134"/>
      <c r="O33" s="333"/>
    </row>
    <row r="34" spans="1:15" ht="18.75" x14ac:dyDescent="0.3">
      <c r="A34" s="637"/>
      <c r="B34" s="55" t="s">
        <v>74</v>
      </c>
      <c r="C34" s="144"/>
      <c r="D34" s="134"/>
      <c r="E34" s="66"/>
      <c r="F34" s="134"/>
      <c r="G34" s="134"/>
      <c r="H34" s="387"/>
      <c r="I34" s="387"/>
      <c r="J34" s="134"/>
      <c r="K34" s="389"/>
      <c r="L34" s="389"/>
      <c r="M34" s="387"/>
      <c r="N34" s="134"/>
      <c r="O34" s="333"/>
    </row>
    <row r="35" spans="1:15" ht="18.75" x14ac:dyDescent="0.3">
      <c r="A35" s="668"/>
      <c r="B35" s="58" t="s">
        <v>25</v>
      </c>
      <c r="C35" s="145"/>
      <c r="D35" s="138"/>
      <c r="E35" s="137"/>
      <c r="F35" s="138"/>
      <c r="G35" s="138"/>
      <c r="H35" s="388"/>
      <c r="I35" s="388"/>
      <c r="J35" s="138"/>
      <c r="K35" s="390"/>
      <c r="L35" s="390"/>
      <c r="M35" s="388"/>
      <c r="N35" s="138"/>
      <c r="O35" s="337"/>
    </row>
    <row r="36" spans="1:15" ht="18.75" x14ac:dyDescent="0.3">
      <c r="A36" s="641">
        <v>189</v>
      </c>
      <c r="B36" s="243" t="s">
        <v>140</v>
      </c>
      <c r="C36" s="53">
        <v>90</v>
      </c>
      <c r="D36" s="54">
        <v>14.17</v>
      </c>
      <c r="E36" s="46">
        <v>15</v>
      </c>
      <c r="F36" s="54">
        <v>10</v>
      </c>
      <c r="G36" s="463">
        <v>239.26</v>
      </c>
      <c r="H36" s="46">
        <v>0.09</v>
      </c>
      <c r="I36" s="46">
        <v>0.77</v>
      </c>
      <c r="J36" s="46">
        <v>0.03</v>
      </c>
      <c r="K36" s="46">
        <v>0.38</v>
      </c>
      <c r="L36" s="46">
        <v>33.4</v>
      </c>
      <c r="M36" s="46">
        <v>84.85</v>
      </c>
      <c r="N36" s="46">
        <v>16.71</v>
      </c>
      <c r="O36" s="313">
        <v>1.02</v>
      </c>
    </row>
    <row r="37" spans="1:15" ht="18.75" x14ac:dyDescent="0.3">
      <c r="A37" s="664"/>
      <c r="B37" s="55" t="s">
        <v>297</v>
      </c>
      <c r="C37" s="169"/>
      <c r="D37" s="107"/>
      <c r="E37" s="106"/>
      <c r="F37" s="107"/>
      <c r="G37" s="49"/>
      <c r="H37" s="387"/>
      <c r="I37" s="387"/>
      <c r="J37" s="134"/>
      <c r="K37" s="389"/>
      <c r="L37" s="389"/>
      <c r="M37" s="387"/>
      <c r="N37" s="134"/>
      <c r="O37" s="333"/>
    </row>
    <row r="38" spans="1:15" ht="18.75" x14ac:dyDescent="0.3">
      <c r="A38" s="664"/>
      <c r="B38" s="55" t="s">
        <v>141</v>
      </c>
      <c r="C38" s="169"/>
      <c r="D38" s="107"/>
      <c r="E38" s="106"/>
      <c r="F38" s="107"/>
      <c r="G38" s="49"/>
      <c r="H38" s="387"/>
      <c r="I38" s="387"/>
      <c r="J38" s="134"/>
      <c r="K38" s="389"/>
      <c r="L38" s="389"/>
      <c r="M38" s="387"/>
      <c r="N38" s="134"/>
      <c r="O38" s="333"/>
    </row>
    <row r="39" spans="1:15" ht="18.75" x14ac:dyDescent="0.3">
      <c r="A39" s="664"/>
      <c r="B39" s="55" t="s">
        <v>39</v>
      </c>
      <c r="C39" s="169"/>
      <c r="D39" s="107"/>
      <c r="E39" s="106"/>
      <c r="F39" s="107"/>
      <c r="G39" s="49"/>
      <c r="H39" s="387"/>
      <c r="I39" s="387"/>
      <c r="J39" s="134"/>
      <c r="K39" s="389"/>
      <c r="L39" s="389"/>
      <c r="M39" s="387"/>
      <c r="N39" s="134"/>
      <c r="O39" s="333"/>
    </row>
    <row r="40" spans="1:15" ht="18.75" x14ac:dyDescent="0.3">
      <c r="A40" s="664"/>
      <c r="B40" s="55" t="s">
        <v>142</v>
      </c>
      <c r="C40" s="169"/>
      <c r="D40" s="107"/>
      <c r="E40" s="106"/>
      <c r="F40" s="107"/>
      <c r="G40" s="49"/>
      <c r="H40" s="387"/>
      <c r="I40" s="387"/>
      <c r="J40" s="134"/>
      <c r="K40" s="389"/>
      <c r="L40" s="389"/>
      <c r="M40" s="387"/>
      <c r="N40" s="134"/>
      <c r="O40" s="333"/>
    </row>
    <row r="41" spans="1:15" ht="18.75" hidden="1" x14ac:dyDescent="0.3">
      <c r="A41" s="664"/>
      <c r="B41" s="55"/>
      <c r="C41" s="146"/>
      <c r="D41" s="66"/>
      <c r="E41" s="134"/>
      <c r="F41" s="66"/>
      <c r="G41" s="134"/>
      <c r="H41" s="387"/>
      <c r="I41" s="387"/>
      <c r="J41" s="134"/>
      <c r="K41" s="389"/>
      <c r="L41" s="389"/>
      <c r="M41" s="387"/>
      <c r="N41" s="134"/>
      <c r="O41" s="333"/>
    </row>
    <row r="42" spans="1:15" ht="18.75" hidden="1" x14ac:dyDescent="0.3">
      <c r="A42" s="664"/>
      <c r="B42" s="55"/>
      <c r="C42" s="146"/>
      <c r="D42" s="66"/>
      <c r="E42" s="134"/>
      <c r="F42" s="66"/>
      <c r="G42" s="134"/>
      <c r="H42" s="387"/>
      <c r="I42" s="387"/>
      <c r="J42" s="134"/>
      <c r="K42" s="389"/>
      <c r="L42" s="389"/>
      <c r="M42" s="387"/>
      <c r="N42" s="134"/>
      <c r="O42" s="333"/>
    </row>
    <row r="43" spans="1:15" ht="18.75" hidden="1" x14ac:dyDescent="0.3">
      <c r="A43" s="664"/>
      <c r="B43" s="55"/>
      <c r="C43" s="146"/>
      <c r="D43" s="66"/>
      <c r="E43" s="134"/>
      <c r="F43" s="66"/>
      <c r="G43" s="134"/>
      <c r="H43" s="387"/>
      <c r="I43" s="387"/>
      <c r="J43" s="134"/>
      <c r="K43" s="389"/>
      <c r="L43" s="389"/>
      <c r="M43" s="387"/>
      <c r="N43" s="134"/>
      <c r="O43" s="333"/>
    </row>
    <row r="44" spans="1:15" ht="18.75" x14ac:dyDescent="0.3">
      <c r="A44" s="667">
        <v>204</v>
      </c>
      <c r="B44" s="243" t="s">
        <v>123</v>
      </c>
      <c r="C44" s="162">
        <v>150</v>
      </c>
      <c r="D44" s="104">
        <v>5.52</v>
      </c>
      <c r="E44" s="103">
        <v>5.3</v>
      </c>
      <c r="F44" s="104">
        <v>35.33</v>
      </c>
      <c r="G44" s="463">
        <v>211.1</v>
      </c>
      <c r="H44" s="104">
        <v>0.05</v>
      </c>
      <c r="I44" s="104">
        <v>0.01</v>
      </c>
      <c r="J44" s="349">
        <v>0</v>
      </c>
      <c r="K44" s="104">
        <v>0.79</v>
      </c>
      <c r="L44" s="359">
        <v>5.7</v>
      </c>
      <c r="M44" s="349">
        <v>35.700000000000003</v>
      </c>
      <c r="N44" s="104">
        <v>8.1</v>
      </c>
      <c r="O44" s="341">
        <v>0.78</v>
      </c>
    </row>
    <row r="45" spans="1:15" ht="18.75" x14ac:dyDescent="0.3">
      <c r="A45" s="670"/>
      <c r="B45" s="55" t="s">
        <v>124</v>
      </c>
      <c r="C45" s="169"/>
      <c r="D45" s="107"/>
      <c r="E45" s="106"/>
      <c r="F45" s="107"/>
      <c r="G45" s="107"/>
      <c r="H45" s="387"/>
      <c r="I45" s="387"/>
      <c r="J45" s="134"/>
      <c r="K45" s="389"/>
      <c r="L45" s="389"/>
      <c r="M45" s="387"/>
      <c r="N45" s="134"/>
      <c r="O45" s="333"/>
    </row>
    <row r="46" spans="1:15" ht="18.75" x14ac:dyDescent="0.3">
      <c r="A46" s="670"/>
      <c r="B46" s="55" t="s">
        <v>25</v>
      </c>
      <c r="C46" s="169"/>
      <c r="D46" s="107"/>
      <c r="E46" s="106"/>
      <c r="F46" s="107"/>
      <c r="G46" s="107"/>
      <c r="H46" s="387"/>
      <c r="I46" s="387"/>
      <c r="J46" s="134"/>
      <c r="K46" s="389"/>
      <c r="L46" s="389"/>
      <c r="M46" s="387"/>
      <c r="N46" s="134"/>
      <c r="O46" s="333"/>
    </row>
    <row r="47" spans="1:15" ht="18.75" x14ac:dyDescent="0.3">
      <c r="A47" s="671"/>
      <c r="B47" s="58" t="s">
        <v>28</v>
      </c>
      <c r="C47" s="170"/>
      <c r="D47" s="114"/>
      <c r="E47" s="113"/>
      <c r="F47" s="114"/>
      <c r="G47" s="114"/>
      <c r="H47" s="387"/>
      <c r="I47" s="387"/>
      <c r="J47" s="134"/>
      <c r="K47" s="389"/>
      <c r="L47" s="389"/>
      <c r="M47" s="387"/>
      <c r="N47" s="134"/>
      <c r="O47" s="333"/>
    </row>
    <row r="48" spans="1:15" ht="18.75" x14ac:dyDescent="0.25">
      <c r="A48" s="638">
        <v>254</v>
      </c>
      <c r="B48" s="545" t="s">
        <v>62</v>
      </c>
      <c r="C48" s="118">
        <v>200</v>
      </c>
      <c r="D48" s="240">
        <v>0.16</v>
      </c>
      <c r="E48" s="9">
        <v>0</v>
      </c>
      <c r="F48" s="240">
        <v>14.99</v>
      </c>
      <c r="G48" s="488">
        <v>60.64</v>
      </c>
      <c r="H48" s="397">
        <v>0.01</v>
      </c>
      <c r="I48" s="397">
        <v>0.5</v>
      </c>
      <c r="J48" s="402">
        <v>0</v>
      </c>
      <c r="K48" s="398">
        <v>0</v>
      </c>
      <c r="L48" s="398">
        <v>28</v>
      </c>
      <c r="M48" s="397">
        <v>19</v>
      </c>
      <c r="N48" s="402">
        <v>7</v>
      </c>
      <c r="O48" s="398">
        <v>1.5</v>
      </c>
    </row>
    <row r="49" spans="1:15" ht="18.75" x14ac:dyDescent="0.25">
      <c r="A49" s="639"/>
      <c r="B49" s="119" t="s">
        <v>63</v>
      </c>
      <c r="C49" s="120"/>
      <c r="D49" s="241"/>
      <c r="E49" s="13"/>
      <c r="F49" s="241"/>
      <c r="G49" s="241"/>
      <c r="H49" s="399"/>
      <c r="I49" s="399"/>
      <c r="J49" s="217"/>
      <c r="K49" s="215"/>
      <c r="L49" s="215"/>
      <c r="M49" s="399"/>
      <c r="N49" s="217"/>
      <c r="O49" s="215"/>
    </row>
    <row r="50" spans="1:15" ht="18.75" x14ac:dyDescent="0.25">
      <c r="A50" s="639"/>
      <c r="B50" s="119" t="s">
        <v>64</v>
      </c>
      <c r="C50" s="120"/>
      <c r="D50" s="241"/>
      <c r="E50" s="13"/>
      <c r="F50" s="241"/>
      <c r="G50" s="241"/>
      <c r="H50" s="399"/>
      <c r="I50" s="399"/>
      <c r="J50" s="217"/>
      <c r="K50" s="215"/>
      <c r="L50" s="215"/>
      <c r="M50" s="399"/>
      <c r="N50" s="217"/>
      <c r="O50" s="215"/>
    </row>
    <row r="51" spans="1:15" ht="18.75" x14ac:dyDescent="0.3">
      <c r="A51" s="640"/>
      <c r="B51" s="124" t="s">
        <v>65</v>
      </c>
      <c r="C51" s="120"/>
      <c r="D51" s="241"/>
      <c r="E51" s="13"/>
      <c r="F51" s="241"/>
      <c r="G51" s="241"/>
      <c r="H51" s="400"/>
      <c r="I51" s="400"/>
      <c r="J51" s="216"/>
      <c r="K51" s="401"/>
      <c r="L51" s="401"/>
      <c r="M51" s="400"/>
      <c r="N51" s="216"/>
      <c r="O51" s="401"/>
    </row>
    <row r="52" spans="1:15" ht="18.75" x14ac:dyDescent="0.3">
      <c r="A52" s="411"/>
      <c r="B52" s="253" t="s">
        <v>96</v>
      </c>
      <c r="C52" s="62">
        <v>80</v>
      </c>
      <c r="D52" s="63">
        <v>3.96</v>
      </c>
      <c r="E52" s="63">
        <v>0.72</v>
      </c>
      <c r="F52" s="63">
        <v>20.04</v>
      </c>
      <c r="G52" s="597">
        <v>185.6</v>
      </c>
      <c r="H52" s="64">
        <v>7.0000000000000007E-2</v>
      </c>
      <c r="I52" s="64">
        <v>0</v>
      </c>
      <c r="J52" s="64">
        <v>0</v>
      </c>
      <c r="K52" s="64">
        <v>0.56000000000000005</v>
      </c>
      <c r="L52" s="64">
        <v>14</v>
      </c>
      <c r="M52" s="64">
        <v>63.2</v>
      </c>
      <c r="N52" s="64">
        <v>18.8</v>
      </c>
      <c r="O52" s="352">
        <v>1.56</v>
      </c>
    </row>
    <row r="53" spans="1:15" ht="18.75" x14ac:dyDescent="0.3">
      <c r="A53" s="609" t="s">
        <v>30</v>
      </c>
      <c r="B53" s="610"/>
      <c r="C53" s="65">
        <f t="shared" ref="C53:O53" si="1">SUM(C25:C52)</f>
        <v>770</v>
      </c>
      <c r="D53" s="35">
        <f t="shared" si="1"/>
        <v>25.740000000000002</v>
      </c>
      <c r="E53" s="35">
        <f t="shared" si="1"/>
        <v>27.36</v>
      </c>
      <c r="F53" s="35">
        <f t="shared" si="1"/>
        <v>90.41</v>
      </c>
      <c r="G53" s="587">
        <f t="shared" si="1"/>
        <v>800.76</v>
      </c>
      <c r="H53" s="35">
        <f t="shared" si="1"/>
        <v>0.27</v>
      </c>
      <c r="I53" s="35">
        <f t="shared" si="1"/>
        <v>8.6199999999999992</v>
      </c>
      <c r="J53" s="35">
        <f t="shared" si="1"/>
        <v>0.06</v>
      </c>
      <c r="K53" s="35">
        <f t="shared" si="1"/>
        <v>1.9300000000000002</v>
      </c>
      <c r="L53" s="35">
        <f t="shared" si="1"/>
        <v>111.3</v>
      </c>
      <c r="M53" s="35">
        <f t="shared" si="1"/>
        <v>258.14999999999998</v>
      </c>
      <c r="N53" s="35">
        <f t="shared" si="1"/>
        <v>75.410000000000011</v>
      </c>
      <c r="O53" s="332">
        <f t="shared" si="1"/>
        <v>6.08</v>
      </c>
    </row>
    <row r="54" spans="1:15" ht="18.75" x14ac:dyDescent="0.3">
      <c r="A54" s="611" t="s">
        <v>31</v>
      </c>
      <c r="B54" s="612"/>
      <c r="C54" s="65">
        <f>SUM(C21+C53)</f>
        <v>1365</v>
      </c>
      <c r="D54" s="35">
        <f>SUM(D21+D53)</f>
        <v>38.03</v>
      </c>
      <c r="E54" s="35">
        <f>SUM(E21+E53)</f>
        <v>40.22</v>
      </c>
      <c r="F54" s="35">
        <f>SUM(F21+F53)</f>
        <v>165.12</v>
      </c>
      <c r="G54" s="587">
        <f>SUM(G21+G53)</f>
        <v>1372.29</v>
      </c>
      <c r="H54" s="35">
        <v>0.57999999999999996</v>
      </c>
      <c r="I54" s="35">
        <v>37.770000000000003</v>
      </c>
      <c r="J54" s="35">
        <v>0.16</v>
      </c>
      <c r="K54" s="35">
        <v>6.31</v>
      </c>
      <c r="L54" s="35">
        <v>416.36</v>
      </c>
      <c r="M54" s="35">
        <v>621.26</v>
      </c>
      <c r="N54" s="35">
        <v>175.07</v>
      </c>
      <c r="O54" s="332">
        <v>15.28</v>
      </c>
    </row>
    <row r="55" spans="1:15" ht="18.75" x14ac:dyDescent="0.3">
      <c r="A55" s="5"/>
      <c r="B55" s="25"/>
      <c r="C55" s="26"/>
      <c r="D55" s="27"/>
      <c r="E55" s="27"/>
      <c r="F55" s="27"/>
      <c r="G55" s="28"/>
      <c r="H55" s="28"/>
      <c r="I55" s="28"/>
      <c r="J55" s="28"/>
      <c r="K55" s="28"/>
      <c r="L55" s="28"/>
      <c r="M55" s="28"/>
      <c r="N55" s="28"/>
      <c r="O55" s="353"/>
    </row>
    <row r="56" spans="1:15" ht="18.75" x14ac:dyDescent="0.25">
      <c r="A56" s="148"/>
      <c r="B56" s="148"/>
      <c r="C56" s="149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37"/>
    </row>
    <row r="57" spans="1:15" ht="18.75" x14ac:dyDescent="0.3">
      <c r="A57" s="5"/>
      <c r="B57" s="25"/>
      <c r="C57" s="26"/>
      <c r="D57" s="27"/>
      <c r="E57" s="27"/>
      <c r="F57" s="27"/>
      <c r="G57" s="28"/>
      <c r="H57" s="28"/>
      <c r="I57" s="28"/>
      <c r="J57" s="28"/>
      <c r="K57" s="28"/>
      <c r="L57" s="28"/>
      <c r="M57" s="28"/>
      <c r="N57" s="28"/>
      <c r="O57" s="37"/>
    </row>
    <row r="58" spans="1:15" ht="18.75" x14ac:dyDescent="0.3">
      <c r="A58" s="1" t="s">
        <v>158</v>
      </c>
      <c r="B58" s="29"/>
      <c r="C58" s="30"/>
      <c r="D58" s="31"/>
      <c r="E58" s="29"/>
      <c r="F58" s="29"/>
      <c r="G58" s="30"/>
      <c r="H58" s="30"/>
      <c r="I58" s="30"/>
      <c r="J58" s="30"/>
      <c r="K58" s="30"/>
      <c r="L58" s="30"/>
      <c r="M58" s="30"/>
      <c r="N58" s="30"/>
      <c r="O58" s="37"/>
    </row>
    <row r="59" spans="1:15" ht="18.75" x14ac:dyDescent="0.3">
      <c r="A59" s="1" t="s">
        <v>80</v>
      </c>
      <c r="B59" s="29" t="s">
        <v>265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5" ht="18.75" x14ac:dyDescent="0.3">
      <c r="A60" s="3" t="s">
        <v>68</v>
      </c>
      <c r="B60" s="32"/>
      <c r="C60" s="33"/>
      <c r="D60" s="33"/>
      <c r="E60" s="30"/>
      <c r="F60" s="33"/>
      <c r="G60" s="33"/>
      <c r="H60" s="33"/>
      <c r="I60" s="33"/>
      <c r="J60" s="33"/>
      <c r="K60" s="33"/>
      <c r="L60" s="33"/>
      <c r="M60" s="33"/>
      <c r="N60" s="33"/>
    </row>
    <row r="61" spans="1:15" ht="18.75" x14ac:dyDescent="0.3">
      <c r="A61" s="3"/>
      <c r="B61" s="32"/>
      <c r="C61" s="33"/>
      <c r="D61" s="33"/>
      <c r="E61" s="30"/>
      <c r="F61" s="33"/>
      <c r="G61" s="33"/>
      <c r="H61" s="33"/>
      <c r="I61" s="33"/>
      <c r="J61" s="33"/>
      <c r="K61" s="33"/>
      <c r="L61" s="33"/>
      <c r="M61" s="33"/>
      <c r="N61" s="33"/>
    </row>
    <row r="62" spans="1:15" ht="18.75" customHeight="1" x14ac:dyDescent="0.3">
      <c r="A62" s="34" t="s">
        <v>3</v>
      </c>
      <c r="C62" s="33"/>
      <c r="D62" s="33"/>
      <c r="E62" s="30"/>
      <c r="F62" s="33"/>
      <c r="G62" s="33"/>
      <c r="H62" s="33"/>
      <c r="I62" s="33"/>
      <c r="J62" s="33"/>
      <c r="K62" s="33"/>
      <c r="L62" s="33"/>
      <c r="M62" s="33"/>
      <c r="N62" s="33"/>
    </row>
    <row r="63" spans="1:15" x14ac:dyDescent="0.25">
      <c r="A63" s="636" t="s">
        <v>4</v>
      </c>
      <c r="B63" s="650" t="s">
        <v>5</v>
      </c>
      <c r="C63" s="624" t="s">
        <v>6</v>
      </c>
      <c r="D63" s="630" t="s">
        <v>7</v>
      </c>
      <c r="E63" s="631"/>
      <c r="F63" s="632"/>
      <c r="G63" s="627" t="s">
        <v>8</v>
      </c>
      <c r="H63" s="620" t="s">
        <v>211</v>
      </c>
      <c r="I63" s="621"/>
      <c r="J63" s="621"/>
      <c r="K63" s="621"/>
      <c r="L63" s="614" t="s">
        <v>212</v>
      </c>
      <c r="M63" s="615"/>
      <c r="N63" s="615"/>
      <c r="O63" s="615"/>
    </row>
    <row r="64" spans="1:15" x14ac:dyDescent="0.25">
      <c r="A64" s="636"/>
      <c r="B64" s="651"/>
      <c r="C64" s="625"/>
      <c r="D64" s="633"/>
      <c r="E64" s="634"/>
      <c r="F64" s="635"/>
      <c r="G64" s="628"/>
      <c r="H64" s="622"/>
      <c r="I64" s="623"/>
      <c r="J64" s="623"/>
      <c r="K64" s="623"/>
      <c r="L64" s="616"/>
      <c r="M64" s="617"/>
      <c r="N64" s="617"/>
      <c r="O64" s="617"/>
    </row>
    <row r="65" spans="1:15" ht="18.75" x14ac:dyDescent="0.3">
      <c r="A65" s="636"/>
      <c r="B65" s="652"/>
      <c r="C65" s="626"/>
      <c r="D65" s="7" t="s">
        <v>9</v>
      </c>
      <c r="E65" s="7" t="s">
        <v>10</v>
      </c>
      <c r="F65" s="7" t="s">
        <v>11</v>
      </c>
      <c r="G65" s="629"/>
      <c r="H65" s="286" t="s">
        <v>213</v>
      </c>
      <c r="I65" s="286" t="s">
        <v>214</v>
      </c>
      <c r="J65" s="286" t="s">
        <v>217</v>
      </c>
      <c r="K65" s="325" t="s">
        <v>218</v>
      </c>
      <c r="L65" s="286" t="s">
        <v>215</v>
      </c>
      <c r="M65" s="286" t="s">
        <v>219</v>
      </c>
      <c r="N65" s="320" t="s">
        <v>220</v>
      </c>
      <c r="O65" s="320" t="s">
        <v>216</v>
      </c>
    </row>
    <row r="66" spans="1:15" ht="18.75" x14ac:dyDescent="0.3">
      <c r="A66" s="641">
        <v>260</v>
      </c>
      <c r="B66" s="260" t="s">
        <v>81</v>
      </c>
      <c r="C66" s="118">
        <v>205</v>
      </c>
      <c r="D66" s="240">
        <v>5.26</v>
      </c>
      <c r="E66" s="9">
        <v>11.66</v>
      </c>
      <c r="F66" s="240">
        <v>25.06</v>
      </c>
      <c r="G66" s="240">
        <v>226.2</v>
      </c>
      <c r="H66" s="240">
        <v>0.08</v>
      </c>
      <c r="I66" s="240">
        <v>1.35</v>
      </c>
      <c r="J66" s="240">
        <v>0.08</v>
      </c>
      <c r="K66" s="240">
        <v>0.2</v>
      </c>
      <c r="L66" s="240">
        <v>129.76</v>
      </c>
      <c r="M66" s="240">
        <v>143.91</v>
      </c>
      <c r="N66" s="240">
        <v>31.36</v>
      </c>
      <c r="O66" s="345">
        <v>0.56999999999999995</v>
      </c>
    </row>
    <row r="67" spans="1:15" ht="18.75" x14ac:dyDescent="0.3">
      <c r="A67" s="664"/>
      <c r="B67" s="124" t="s">
        <v>82</v>
      </c>
      <c r="C67" s="120"/>
      <c r="D67" s="241"/>
      <c r="E67" s="13"/>
      <c r="F67" s="241"/>
      <c r="G67" s="241"/>
      <c r="H67" s="241"/>
      <c r="I67" s="241"/>
      <c r="J67" s="241"/>
      <c r="K67" s="241"/>
      <c r="L67" s="241"/>
      <c r="M67" s="241"/>
      <c r="N67" s="241"/>
      <c r="O67" s="314"/>
    </row>
    <row r="68" spans="1:15" ht="18.75" x14ac:dyDescent="0.3">
      <c r="A68" s="664"/>
      <c r="B68" s="124" t="s">
        <v>83</v>
      </c>
      <c r="C68" s="120"/>
      <c r="D68" s="241"/>
      <c r="E68" s="13"/>
      <c r="F68" s="241"/>
      <c r="G68" s="241"/>
      <c r="H68" s="241"/>
      <c r="I68" s="241"/>
      <c r="J68" s="241"/>
      <c r="K68" s="241"/>
      <c r="L68" s="241"/>
      <c r="M68" s="241"/>
      <c r="N68" s="241"/>
      <c r="O68" s="314"/>
    </row>
    <row r="69" spans="1:15" ht="18.75" x14ac:dyDescent="0.3">
      <c r="A69" s="664"/>
      <c r="B69" s="124" t="s">
        <v>84</v>
      </c>
      <c r="C69" s="120"/>
      <c r="D69" s="241"/>
      <c r="E69" s="13"/>
      <c r="F69" s="241"/>
      <c r="G69" s="241"/>
      <c r="H69" s="241"/>
      <c r="I69" s="241"/>
      <c r="J69" s="241"/>
      <c r="K69" s="241"/>
      <c r="L69" s="241"/>
      <c r="M69" s="241"/>
      <c r="N69" s="241"/>
      <c r="O69" s="314"/>
    </row>
    <row r="70" spans="1:15" ht="18.75" x14ac:dyDescent="0.3">
      <c r="A70" s="664"/>
      <c r="B70" s="124" t="s">
        <v>14</v>
      </c>
      <c r="C70" s="120"/>
      <c r="D70" s="241"/>
      <c r="E70" s="13"/>
      <c r="F70" s="241"/>
      <c r="G70" s="241"/>
      <c r="H70" s="241"/>
      <c r="I70" s="241"/>
      <c r="J70" s="241"/>
      <c r="K70" s="241"/>
      <c r="L70" s="241"/>
      <c r="M70" s="241"/>
      <c r="N70" s="241"/>
      <c r="O70" s="314"/>
    </row>
    <row r="71" spans="1:15" ht="18.75" x14ac:dyDescent="0.3">
      <c r="A71" s="664"/>
      <c r="B71" s="124" t="s">
        <v>15</v>
      </c>
      <c r="C71" s="120"/>
      <c r="D71" s="241"/>
      <c r="E71" s="13"/>
      <c r="F71" s="241"/>
      <c r="G71" s="242"/>
      <c r="H71" s="242"/>
      <c r="I71" s="242"/>
      <c r="J71" s="242"/>
      <c r="K71" s="242"/>
      <c r="L71" s="242"/>
      <c r="M71" s="242"/>
      <c r="N71" s="242"/>
      <c r="O71" s="316"/>
    </row>
    <row r="72" spans="1:15" ht="18.75" x14ac:dyDescent="0.3">
      <c r="A72" s="641">
        <v>496</v>
      </c>
      <c r="B72" s="262" t="s">
        <v>85</v>
      </c>
      <c r="C72" s="412">
        <v>200</v>
      </c>
      <c r="D72" s="9">
        <v>3.6</v>
      </c>
      <c r="E72" s="240">
        <v>3.3</v>
      </c>
      <c r="F72" s="9">
        <v>25</v>
      </c>
      <c r="G72" s="240">
        <v>144</v>
      </c>
      <c r="H72" s="290">
        <v>0.04</v>
      </c>
      <c r="I72" s="241">
        <v>1.3</v>
      </c>
      <c r="J72" s="197">
        <v>0.02</v>
      </c>
      <c r="K72" s="290">
        <v>0</v>
      </c>
      <c r="L72" s="241">
        <v>124</v>
      </c>
      <c r="M72" s="197">
        <v>110</v>
      </c>
      <c r="N72" s="241">
        <v>27</v>
      </c>
      <c r="O72" s="315">
        <v>0.8</v>
      </c>
    </row>
    <row r="73" spans="1:15" ht="18.75" x14ac:dyDescent="0.3">
      <c r="A73" s="692"/>
      <c r="B73" s="11" t="s">
        <v>86</v>
      </c>
      <c r="C73" s="413"/>
      <c r="D73" s="13"/>
      <c r="E73" s="241"/>
      <c r="F73" s="13"/>
      <c r="G73" s="241"/>
      <c r="H73" s="290"/>
      <c r="I73" s="241"/>
      <c r="J73" s="197"/>
      <c r="K73" s="290"/>
      <c r="L73" s="241"/>
      <c r="M73" s="197"/>
      <c r="N73" s="241"/>
      <c r="O73" s="315"/>
    </row>
    <row r="74" spans="1:15" ht="18.75" x14ac:dyDescent="0.3">
      <c r="A74" s="692"/>
      <c r="B74" s="11" t="s">
        <v>18</v>
      </c>
      <c r="C74" s="413"/>
      <c r="D74" s="13"/>
      <c r="E74" s="241"/>
      <c r="F74" s="13"/>
      <c r="G74" s="241"/>
      <c r="H74" s="290"/>
      <c r="I74" s="241"/>
      <c r="J74" s="197"/>
      <c r="K74" s="290"/>
      <c r="L74" s="241"/>
      <c r="M74" s="197"/>
      <c r="N74" s="241"/>
      <c r="O74" s="315"/>
    </row>
    <row r="75" spans="1:15" ht="18.75" x14ac:dyDescent="0.3">
      <c r="A75" s="693"/>
      <c r="B75" s="11" t="s">
        <v>87</v>
      </c>
      <c r="C75" s="413"/>
      <c r="D75" s="13"/>
      <c r="E75" s="241"/>
      <c r="F75" s="13"/>
      <c r="G75" s="241"/>
      <c r="H75" s="338"/>
      <c r="I75" s="242"/>
      <c r="J75" s="199"/>
      <c r="K75" s="338"/>
      <c r="L75" s="242"/>
      <c r="M75" s="199"/>
      <c r="N75" s="242"/>
      <c r="O75" s="315"/>
    </row>
    <row r="76" spans="1:15" ht="18.75" x14ac:dyDescent="0.25">
      <c r="A76" s="16">
        <v>108</v>
      </c>
      <c r="B76" s="247" t="s">
        <v>19</v>
      </c>
      <c r="C76" s="18">
        <v>60</v>
      </c>
      <c r="D76" s="19">
        <v>2.95</v>
      </c>
      <c r="E76" s="20">
        <v>0.9</v>
      </c>
      <c r="F76" s="19">
        <v>20.51</v>
      </c>
      <c r="G76" s="20">
        <v>159</v>
      </c>
      <c r="H76" s="20">
        <v>0.06</v>
      </c>
      <c r="I76" s="20">
        <v>0</v>
      </c>
      <c r="J76" s="20">
        <v>0</v>
      </c>
      <c r="K76" s="20">
        <v>0.66</v>
      </c>
      <c r="L76" s="20">
        <v>12</v>
      </c>
      <c r="M76" s="20">
        <v>39</v>
      </c>
      <c r="N76" s="20">
        <v>8.4</v>
      </c>
      <c r="O76" s="20">
        <v>0.66</v>
      </c>
    </row>
    <row r="77" spans="1:15" ht="18.75" x14ac:dyDescent="0.3">
      <c r="A77" s="220">
        <v>112</v>
      </c>
      <c r="B77" s="254" t="s">
        <v>117</v>
      </c>
      <c r="C77" s="22">
        <v>200</v>
      </c>
      <c r="D77" s="23">
        <v>0.8</v>
      </c>
      <c r="E77" s="23">
        <v>0.8</v>
      </c>
      <c r="F77" s="23">
        <v>19.600000000000001</v>
      </c>
      <c r="G77" s="291">
        <v>94</v>
      </c>
      <c r="H77" s="20">
        <v>0.06</v>
      </c>
      <c r="I77" s="20">
        <v>20</v>
      </c>
      <c r="J77" s="20">
        <v>0</v>
      </c>
      <c r="K77" s="20">
        <v>0.4</v>
      </c>
      <c r="L77" s="20">
        <v>32</v>
      </c>
      <c r="M77" s="20">
        <v>22</v>
      </c>
      <c r="N77" s="20">
        <v>18</v>
      </c>
      <c r="O77" s="20">
        <v>4.4000000000000004</v>
      </c>
    </row>
    <row r="78" spans="1:15" ht="18.75" x14ac:dyDescent="0.3">
      <c r="A78" s="647" t="s">
        <v>20</v>
      </c>
      <c r="B78" s="648"/>
      <c r="C78" s="150">
        <f>SUM(C66:C77)</f>
        <v>665</v>
      </c>
      <c r="D78" s="81">
        <f>SUM(D66:D76)</f>
        <v>11.809999999999999</v>
      </c>
      <c r="E78" s="81">
        <f>SUM(E66:E76)</f>
        <v>15.860000000000001</v>
      </c>
      <c r="F78" s="81">
        <f>SUM(F66:F76)</f>
        <v>70.570000000000007</v>
      </c>
      <c r="G78" s="83">
        <f t="shared" ref="G78:O78" si="2">SUM(G66:G77)</f>
        <v>623.20000000000005</v>
      </c>
      <c r="H78" s="83">
        <f t="shared" si="2"/>
        <v>0.24</v>
      </c>
      <c r="I78" s="83">
        <f t="shared" si="2"/>
        <v>22.65</v>
      </c>
      <c r="J78" s="83">
        <f t="shared" si="2"/>
        <v>0.1</v>
      </c>
      <c r="K78" s="83">
        <f t="shared" si="2"/>
        <v>1.2600000000000002</v>
      </c>
      <c r="L78" s="83">
        <f t="shared" si="2"/>
        <v>297.76</v>
      </c>
      <c r="M78" s="83">
        <f t="shared" si="2"/>
        <v>314.90999999999997</v>
      </c>
      <c r="N78" s="83">
        <f t="shared" si="2"/>
        <v>84.76</v>
      </c>
      <c r="O78" s="83">
        <f t="shared" si="2"/>
        <v>6.4300000000000006</v>
      </c>
    </row>
    <row r="79" spans="1:15" ht="18.75" x14ac:dyDescent="0.3">
      <c r="A79" s="42"/>
      <c r="B79" s="42"/>
      <c r="C79" s="101"/>
      <c r="D79" s="151"/>
      <c r="E79" s="151"/>
      <c r="F79" s="151"/>
      <c r="G79" s="28"/>
      <c r="H79" s="28"/>
      <c r="I79" s="28"/>
      <c r="J79" s="28"/>
      <c r="K79" s="28"/>
      <c r="L79" s="28"/>
      <c r="M79" s="28"/>
      <c r="N79" s="28"/>
      <c r="O79" s="37"/>
    </row>
    <row r="80" spans="1:15" ht="18.75" x14ac:dyDescent="0.3">
      <c r="A80" s="42"/>
      <c r="B80" s="42"/>
      <c r="C80" s="101"/>
      <c r="D80" s="151"/>
      <c r="E80" s="151"/>
      <c r="F80" s="151"/>
      <c r="G80" s="28"/>
      <c r="H80" s="28"/>
      <c r="I80" s="28"/>
      <c r="J80" s="28"/>
      <c r="K80" s="28"/>
      <c r="L80" s="28"/>
      <c r="M80" s="28"/>
      <c r="N80" s="28"/>
      <c r="O80" s="37"/>
    </row>
    <row r="81" spans="1:15" ht="18.75" x14ac:dyDescent="0.3">
      <c r="A81" s="34" t="s">
        <v>21</v>
      </c>
      <c r="C81" s="33"/>
      <c r="D81" s="33"/>
      <c r="E81" s="30"/>
      <c r="F81" s="34"/>
      <c r="G81" s="34"/>
      <c r="H81" s="34"/>
      <c r="I81" s="34"/>
      <c r="J81" s="34"/>
      <c r="K81" s="34"/>
      <c r="L81" s="34"/>
      <c r="M81" s="34"/>
      <c r="N81" s="34"/>
      <c r="O81" s="37"/>
    </row>
    <row r="82" spans="1:15" ht="18.75" x14ac:dyDescent="0.3">
      <c r="A82" s="677">
        <v>17</v>
      </c>
      <c r="B82" s="244" t="s">
        <v>53</v>
      </c>
      <c r="C82" s="102">
        <v>100</v>
      </c>
      <c r="D82" s="103">
        <v>0.7</v>
      </c>
      <c r="E82" s="104">
        <v>10.1</v>
      </c>
      <c r="F82" s="103">
        <v>2</v>
      </c>
      <c r="G82" s="46">
        <v>102</v>
      </c>
      <c r="H82" s="46">
        <v>0.03</v>
      </c>
      <c r="I82" s="46">
        <v>5</v>
      </c>
      <c r="J82" s="46">
        <v>0</v>
      </c>
      <c r="K82" s="46">
        <v>4.5</v>
      </c>
      <c r="L82" s="46">
        <v>18</v>
      </c>
      <c r="M82" s="46">
        <v>33</v>
      </c>
      <c r="N82" s="46">
        <v>13</v>
      </c>
      <c r="O82" s="347">
        <v>0.5</v>
      </c>
    </row>
    <row r="83" spans="1:15" ht="18.75" x14ac:dyDescent="0.3">
      <c r="A83" s="694"/>
      <c r="B83" s="73" t="s">
        <v>209</v>
      </c>
      <c r="C83" s="105"/>
      <c r="D83" s="106"/>
      <c r="E83" s="107"/>
      <c r="F83" s="106"/>
      <c r="G83" s="49"/>
      <c r="H83" s="49"/>
      <c r="I83" s="49"/>
      <c r="J83" s="49"/>
      <c r="K83" s="49"/>
      <c r="L83" s="49"/>
      <c r="M83" s="49"/>
      <c r="N83" s="49"/>
      <c r="O83" s="315"/>
    </row>
    <row r="84" spans="1:15" ht="18.75" x14ac:dyDescent="0.3">
      <c r="A84" s="694"/>
      <c r="B84" s="73" t="s">
        <v>210</v>
      </c>
      <c r="C84" s="105"/>
      <c r="D84" s="106"/>
      <c r="E84" s="107"/>
      <c r="F84" s="106"/>
      <c r="G84" s="49"/>
      <c r="H84" s="52"/>
      <c r="I84" s="52"/>
      <c r="J84" s="52"/>
      <c r="K84" s="52"/>
      <c r="L84" s="52"/>
      <c r="M84" s="52"/>
      <c r="N84" s="52"/>
      <c r="O84" s="346"/>
    </row>
    <row r="85" spans="1:15" ht="18.75" x14ac:dyDescent="0.3">
      <c r="A85" s="667">
        <v>131</v>
      </c>
      <c r="B85" s="243" t="s">
        <v>163</v>
      </c>
      <c r="C85" s="115">
        <v>250</v>
      </c>
      <c r="D85" s="46">
        <v>2.17</v>
      </c>
      <c r="E85" s="54">
        <v>4.45</v>
      </c>
      <c r="F85" s="46">
        <v>12.02</v>
      </c>
      <c r="G85" s="46">
        <v>97</v>
      </c>
      <c r="H85" s="46">
        <v>0.06</v>
      </c>
      <c r="I85" s="292">
        <v>9.17</v>
      </c>
      <c r="J85" s="46">
        <v>0.03</v>
      </c>
      <c r="K85" s="207">
        <v>0.25</v>
      </c>
      <c r="L85" s="207">
        <v>37.75</v>
      </c>
      <c r="M85" s="46">
        <v>69.25</v>
      </c>
      <c r="N85" s="342">
        <v>31</v>
      </c>
      <c r="O85" s="341">
        <v>1.52</v>
      </c>
    </row>
    <row r="86" spans="1:15" ht="18.75" x14ac:dyDescent="0.3">
      <c r="A86" s="637"/>
      <c r="B86" s="55" t="s">
        <v>167</v>
      </c>
      <c r="C86" s="152"/>
      <c r="D86" s="49"/>
      <c r="E86" s="57"/>
      <c r="F86" s="49"/>
      <c r="G86" s="49"/>
      <c r="H86" s="293"/>
      <c r="I86" s="293"/>
      <c r="J86" s="49"/>
      <c r="K86" s="126"/>
      <c r="L86" s="126"/>
      <c r="M86" s="293"/>
      <c r="N86" s="49"/>
      <c r="O86" s="334"/>
    </row>
    <row r="87" spans="1:15" ht="18.75" x14ac:dyDescent="0.3">
      <c r="A87" s="637"/>
      <c r="B87" s="55" t="s">
        <v>168</v>
      </c>
      <c r="C87" s="152"/>
      <c r="D87" s="49"/>
      <c r="E87" s="57"/>
      <c r="F87" s="49"/>
      <c r="G87" s="49"/>
      <c r="H87" s="293"/>
      <c r="I87" s="293"/>
      <c r="J87" s="49"/>
      <c r="K87" s="126"/>
      <c r="L87" s="126"/>
      <c r="M87" s="293"/>
      <c r="N87" s="49"/>
      <c r="O87" s="333"/>
    </row>
    <row r="88" spans="1:15" ht="18.75" x14ac:dyDescent="0.3">
      <c r="A88" s="637"/>
      <c r="B88" s="55" t="s">
        <v>38</v>
      </c>
      <c r="C88" s="152"/>
      <c r="D88" s="49"/>
      <c r="E88" s="57"/>
      <c r="F88" s="49"/>
      <c r="G88" s="49"/>
      <c r="H88" s="293"/>
      <c r="I88" s="293"/>
      <c r="J88" s="49"/>
      <c r="K88" s="126"/>
      <c r="L88" s="126"/>
      <c r="M88" s="293"/>
      <c r="N88" s="49"/>
      <c r="O88" s="333"/>
    </row>
    <row r="89" spans="1:15" ht="18.75" x14ac:dyDescent="0.3">
      <c r="A89" s="637"/>
      <c r="B89" s="55" t="s">
        <v>169</v>
      </c>
      <c r="C89" s="152"/>
      <c r="D89" s="49"/>
      <c r="E89" s="57"/>
      <c r="F89" s="49"/>
      <c r="G89" s="49"/>
      <c r="H89" s="293"/>
      <c r="I89" s="293"/>
      <c r="J89" s="49"/>
      <c r="K89" s="126"/>
      <c r="L89" s="126"/>
      <c r="M89" s="293"/>
      <c r="N89" s="49"/>
      <c r="O89" s="333"/>
    </row>
    <row r="90" spans="1:15" ht="18.75" x14ac:dyDescent="0.3">
      <c r="A90" s="637"/>
      <c r="B90" s="55" t="s">
        <v>39</v>
      </c>
      <c r="C90" s="152"/>
      <c r="D90" s="49"/>
      <c r="E90" s="57"/>
      <c r="F90" s="49"/>
      <c r="G90" s="49"/>
      <c r="H90" s="293"/>
      <c r="I90" s="293"/>
      <c r="J90" s="49"/>
      <c r="K90" s="126"/>
      <c r="L90" s="126"/>
      <c r="M90" s="293"/>
      <c r="N90" s="49"/>
      <c r="O90" s="333"/>
    </row>
    <row r="91" spans="1:15" ht="18.75" x14ac:dyDescent="0.3">
      <c r="A91" s="637"/>
      <c r="B91" s="55" t="s">
        <v>170</v>
      </c>
      <c r="C91" s="152"/>
      <c r="D91" s="49"/>
      <c r="E91" s="57"/>
      <c r="F91" s="49"/>
      <c r="G91" s="49"/>
      <c r="H91" s="293"/>
      <c r="I91" s="293"/>
      <c r="J91" s="49"/>
      <c r="K91" s="126"/>
      <c r="L91" s="126"/>
      <c r="M91" s="293"/>
      <c r="N91" s="49"/>
      <c r="O91" s="333"/>
    </row>
    <row r="92" spans="1:15" ht="18.75" x14ac:dyDescent="0.3">
      <c r="A92" s="637"/>
      <c r="B92" s="55" t="s">
        <v>171</v>
      </c>
      <c r="C92" s="152"/>
      <c r="D92" s="49"/>
      <c r="E92" s="57"/>
      <c r="F92" s="49"/>
      <c r="G92" s="49"/>
      <c r="H92" s="293"/>
      <c r="I92" s="293"/>
      <c r="J92" s="49"/>
      <c r="K92" s="126"/>
      <c r="L92" s="126"/>
      <c r="M92" s="293"/>
      <c r="N92" s="49"/>
      <c r="O92" s="333"/>
    </row>
    <row r="93" spans="1:15" ht="18.75" x14ac:dyDescent="0.3">
      <c r="A93" s="637"/>
      <c r="B93" s="55" t="s">
        <v>172</v>
      </c>
      <c r="C93" s="152"/>
      <c r="D93" s="49"/>
      <c r="E93" s="57"/>
      <c r="F93" s="49"/>
      <c r="G93" s="49"/>
      <c r="H93" s="293"/>
      <c r="I93" s="293"/>
      <c r="J93" s="49"/>
      <c r="K93" s="126"/>
      <c r="L93" s="126"/>
      <c r="M93" s="293"/>
      <c r="N93" s="49"/>
      <c r="O93" s="333"/>
    </row>
    <row r="94" spans="1:15" s="30" customFormat="1" ht="18.75" x14ac:dyDescent="0.3">
      <c r="A94" s="637"/>
      <c r="B94" s="55" t="s">
        <v>74</v>
      </c>
      <c r="C94" s="152"/>
      <c r="D94" s="49"/>
      <c r="E94" s="57"/>
      <c r="F94" s="49"/>
      <c r="G94" s="49"/>
      <c r="H94" s="293"/>
      <c r="I94" s="293"/>
      <c r="J94" s="49"/>
      <c r="K94" s="126"/>
      <c r="L94" s="126"/>
      <c r="M94" s="293"/>
      <c r="N94" s="49"/>
      <c r="O94" s="372"/>
    </row>
    <row r="95" spans="1:15" ht="18.75" x14ac:dyDescent="0.3">
      <c r="A95" s="668"/>
      <c r="B95" s="58" t="s">
        <v>25</v>
      </c>
      <c r="C95" s="153"/>
      <c r="D95" s="52"/>
      <c r="E95" s="60"/>
      <c r="F95" s="52"/>
      <c r="G95" s="52"/>
      <c r="H95" s="294"/>
      <c r="I95" s="294"/>
      <c r="J95" s="52"/>
      <c r="K95" s="129"/>
      <c r="L95" s="129"/>
      <c r="M95" s="294"/>
      <c r="N95" s="52"/>
      <c r="O95" s="337"/>
    </row>
    <row r="96" spans="1:15" ht="18.75" x14ac:dyDescent="0.3">
      <c r="A96" s="667">
        <v>412</v>
      </c>
      <c r="B96" s="243" t="s">
        <v>140</v>
      </c>
      <c r="C96" s="45">
        <v>100</v>
      </c>
      <c r="D96" s="54">
        <v>15</v>
      </c>
      <c r="E96" s="46">
        <v>10.7</v>
      </c>
      <c r="F96" s="54">
        <v>9.1999999999999993</v>
      </c>
      <c r="G96" s="46">
        <v>188.5</v>
      </c>
      <c r="H96" s="46">
        <v>0.1</v>
      </c>
      <c r="I96" s="46">
        <v>0.85</v>
      </c>
      <c r="J96" s="46">
        <v>0.04</v>
      </c>
      <c r="K96" s="46">
        <v>0.42</v>
      </c>
      <c r="L96" s="46">
        <v>37.1</v>
      </c>
      <c r="M96" s="46">
        <v>94.2</v>
      </c>
      <c r="N96" s="46">
        <v>18.5</v>
      </c>
      <c r="O96" s="341">
        <v>1.1399999999999999</v>
      </c>
    </row>
    <row r="97" spans="1:15" ht="18.75" x14ac:dyDescent="0.3">
      <c r="A97" s="670"/>
      <c r="B97" s="55" t="s">
        <v>238</v>
      </c>
      <c r="C97" s="169"/>
      <c r="D97" s="107"/>
      <c r="E97" s="106"/>
      <c r="F97" s="107"/>
      <c r="G97" s="49"/>
      <c r="H97" s="293"/>
      <c r="I97" s="293"/>
      <c r="J97" s="49"/>
      <c r="K97" s="126"/>
      <c r="L97" s="126"/>
      <c r="M97" s="49"/>
      <c r="N97" s="391"/>
      <c r="O97" s="356"/>
    </row>
    <row r="98" spans="1:15" ht="18.75" x14ac:dyDescent="0.3">
      <c r="A98" s="670"/>
      <c r="B98" s="55" t="s">
        <v>25</v>
      </c>
      <c r="C98" s="169"/>
      <c r="D98" s="107"/>
      <c r="E98" s="106"/>
      <c r="F98" s="107"/>
      <c r="G98" s="49"/>
      <c r="H98" s="293"/>
      <c r="I98" s="293"/>
      <c r="J98" s="49"/>
      <c r="K98" s="126"/>
      <c r="L98" s="126"/>
      <c r="M98" s="49"/>
      <c r="N98" s="391"/>
      <c r="O98" s="356"/>
    </row>
    <row r="99" spans="1:15" ht="18.75" x14ac:dyDescent="0.3">
      <c r="A99" s="670"/>
      <c r="B99" s="55" t="s">
        <v>148</v>
      </c>
      <c r="C99" s="169"/>
      <c r="D99" s="107"/>
      <c r="E99" s="106"/>
      <c r="F99" s="107"/>
      <c r="G99" s="49"/>
      <c r="H99" s="293"/>
      <c r="I99" s="293"/>
      <c r="J99" s="49"/>
      <c r="K99" s="126"/>
      <c r="L99" s="126"/>
      <c r="M99" s="49"/>
      <c r="N99" s="391"/>
      <c r="O99" s="356"/>
    </row>
    <row r="100" spans="1:15" ht="18.75" x14ac:dyDescent="0.3">
      <c r="A100" s="670"/>
      <c r="B100" s="55" t="s">
        <v>39</v>
      </c>
      <c r="C100" s="169"/>
      <c r="D100" s="107"/>
      <c r="E100" s="106"/>
      <c r="F100" s="107"/>
      <c r="G100" s="49"/>
      <c r="H100" s="293"/>
      <c r="I100" s="293"/>
      <c r="J100" s="49"/>
      <c r="K100" s="126"/>
      <c r="L100" s="126"/>
      <c r="M100" s="49"/>
      <c r="N100" s="391"/>
      <c r="O100" s="356"/>
    </row>
    <row r="101" spans="1:15" ht="2.25" customHeight="1" x14ac:dyDescent="0.3">
      <c r="A101" s="670"/>
      <c r="B101" s="55"/>
      <c r="C101" s="169"/>
      <c r="D101" s="107"/>
      <c r="E101" s="106"/>
      <c r="F101" s="107"/>
      <c r="G101" s="49"/>
      <c r="H101" s="293"/>
      <c r="I101" s="293"/>
      <c r="J101" s="49"/>
      <c r="K101" s="126"/>
      <c r="L101" s="126"/>
      <c r="M101" s="49"/>
      <c r="N101" s="391"/>
      <c r="O101" s="356"/>
    </row>
    <row r="102" spans="1:15" ht="18.75" hidden="1" x14ac:dyDescent="0.3">
      <c r="A102" s="670"/>
      <c r="B102" s="55"/>
      <c r="C102" s="169"/>
      <c r="D102" s="107"/>
      <c r="E102" s="106"/>
      <c r="F102" s="107"/>
      <c r="G102" s="49"/>
      <c r="H102" s="293"/>
      <c r="I102" s="293"/>
      <c r="J102" s="49"/>
      <c r="K102" s="126"/>
      <c r="L102" s="126"/>
      <c r="M102" s="49"/>
      <c r="N102" s="391"/>
      <c r="O102" s="356"/>
    </row>
    <row r="103" spans="1:15" ht="18.75" hidden="1" x14ac:dyDescent="0.3">
      <c r="A103" s="670"/>
      <c r="B103" s="58"/>
      <c r="C103" s="170"/>
      <c r="D103" s="114"/>
      <c r="E103" s="113"/>
      <c r="F103" s="114"/>
      <c r="G103" s="52"/>
      <c r="H103" s="293"/>
      <c r="I103" s="293"/>
      <c r="J103" s="49"/>
      <c r="K103" s="126"/>
      <c r="L103" s="126"/>
      <c r="M103" s="49"/>
      <c r="N103" s="391"/>
      <c r="O103" s="356"/>
    </row>
    <row r="104" spans="1:15" ht="18.75" x14ac:dyDescent="0.3">
      <c r="A104" s="671"/>
      <c r="B104" s="156"/>
      <c r="C104" s="52"/>
      <c r="D104" s="60"/>
      <c r="E104" s="52"/>
      <c r="F104" s="60"/>
      <c r="G104" s="52"/>
      <c r="H104" s="293"/>
      <c r="I104" s="293"/>
      <c r="J104" s="49"/>
      <c r="K104" s="126"/>
      <c r="L104" s="126"/>
      <c r="M104" s="52"/>
      <c r="N104" s="392"/>
      <c r="O104" s="356"/>
    </row>
    <row r="105" spans="1:15" ht="18.75" x14ac:dyDescent="0.3">
      <c r="A105" s="641">
        <v>291</v>
      </c>
      <c r="B105" s="259" t="s">
        <v>123</v>
      </c>
      <c r="C105" s="171">
        <v>180</v>
      </c>
      <c r="D105" s="104">
        <v>6.78</v>
      </c>
      <c r="E105" s="103">
        <v>0.81</v>
      </c>
      <c r="F105" s="104">
        <v>34.840000000000003</v>
      </c>
      <c r="G105" s="46">
        <v>173.88</v>
      </c>
      <c r="H105" s="46">
        <v>0.06</v>
      </c>
      <c r="I105" s="292">
        <v>0.01</v>
      </c>
      <c r="J105" s="46">
        <v>0</v>
      </c>
      <c r="K105" s="207">
        <v>0.95</v>
      </c>
      <c r="L105" s="292">
        <v>6.84</v>
      </c>
      <c r="M105" s="46">
        <v>42.84</v>
      </c>
      <c r="N105" s="207">
        <v>9.7200000000000006</v>
      </c>
      <c r="O105" s="341">
        <v>1.3</v>
      </c>
    </row>
    <row r="106" spans="1:15" ht="18.75" x14ac:dyDescent="0.3">
      <c r="A106" s="664"/>
      <c r="B106" s="55" t="s">
        <v>130</v>
      </c>
      <c r="C106" s="106"/>
      <c r="D106" s="107"/>
      <c r="E106" s="106"/>
      <c r="F106" s="107"/>
      <c r="G106" s="49"/>
      <c r="H106" s="293"/>
      <c r="I106" s="293"/>
      <c r="J106" s="49"/>
      <c r="K106" s="126"/>
      <c r="L106" s="126"/>
      <c r="M106" s="293"/>
      <c r="N106" s="393"/>
      <c r="O106" s="356"/>
    </row>
    <row r="107" spans="1:15" ht="18.75" x14ac:dyDescent="0.3">
      <c r="A107" s="664"/>
      <c r="B107" s="55" t="s">
        <v>25</v>
      </c>
      <c r="C107" s="106"/>
      <c r="D107" s="107"/>
      <c r="E107" s="106"/>
      <c r="F107" s="107"/>
      <c r="G107" s="49"/>
      <c r="H107" s="293"/>
      <c r="I107" s="293"/>
      <c r="J107" s="49"/>
      <c r="K107" s="126"/>
      <c r="L107" s="126"/>
      <c r="M107" s="293"/>
      <c r="N107" s="393"/>
      <c r="O107" s="356"/>
    </row>
    <row r="108" spans="1:15" ht="18.75" x14ac:dyDescent="0.3">
      <c r="A108" s="680"/>
      <c r="B108" s="58" t="s">
        <v>79</v>
      </c>
      <c r="C108" s="106"/>
      <c r="D108" s="107"/>
      <c r="E108" s="106"/>
      <c r="F108" s="107"/>
      <c r="G108" s="49"/>
      <c r="H108" s="293"/>
      <c r="I108" s="293"/>
      <c r="J108" s="49"/>
      <c r="K108" s="126"/>
      <c r="L108" s="126"/>
      <c r="M108" s="293"/>
      <c r="N108" s="393"/>
      <c r="O108" s="356"/>
    </row>
    <row r="109" spans="1:15" ht="18.75" x14ac:dyDescent="0.25">
      <c r="A109" s="699">
        <v>508</v>
      </c>
      <c r="B109" s="422" t="s">
        <v>183</v>
      </c>
      <c r="C109" s="118">
        <v>200</v>
      </c>
      <c r="D109" s="240">
        <v>0.5</v>
      </c>
      <c r="E109" s="9">
        <v>0</v>
      </c>
      <c r="F109" s="240">
        <v>27</v>
      </c>
      <c r="G109" s="240">
        <v>110</v>
      </c>
      <c r="H109" s="397">
        <v>0.01</v>
      </c>
      <c r="I109" s="397">
        <v>0.5</v>
      </c>
      <c r="J109" s="402">
        <v>0</v>
      </c>
      <c r="K109" s="398">
        <v>0</v>
      </c>
      <c r="L109" s="398">
        <v>28</v>
      </c>
      <c r="M109" s="397">
        <v>19</v>
      </c>
      <c r="N109" s="402">
        <v>7</v>
      </c>
      <c r="O109" s="398">
        <v>1.5</v>
      </c>
    </row>
    <row r="110" spans="1:15" ht="18.75" x14ac:dyDescent="0.25">
      <c r="A110" s="700"/>
      <c r="B110" s="423" t="s">
        <v>184</v>
      </c>
      <c r="C110" s="120"/>
      <c r="D110" s="241"/>
      <c r="E110" s="13"/>
      <c r="F110" s="241"/>
      <c r="G110" s="241"/>
      <c r="H110" s="399"/>
      <c r="I110" s="399"/>
      <c r="J110" s="217"/>
      <c r="K110" s="215"/>
      <c r="L110" s="215"/>
      <c r="M110" s="399"/>
      <c r="N110" s="217"/>
      <c r="O110" s="215"/>
    </row>
    <row r="111" spans="1:15" ht="18.75" x14ac:dyDescent="0.25">
      <c r="A111" s="700"/>
      <c r="B111" s="423" t="s">
        <v>64</v>
      </c>
      <c r="C111" s="120"/>
      <c r="D111" s="241"/>
      <c r="E111" s="13"/>
      <c r="F111" s="241"/>
      <c r="G111" s="241"/>
      <c r="H111" s="399"/>
      <c r="I111" s="399"/>
      <c r="J111" s="217"/>
      <c r="K111" s="215"/>
      <c r="L111" s="215"/>
      <c r="M111" s="399"/>
      <c r="N111" s="217"/>
      <c r="O111" s="215"/>
    </row>
    <row r="112" spans="1:15" ht="18.75" x14ac:dyDescent="0.25">
      <c r="A112" s="700"/>
      <c r="B112" s="423" t="s">
        <v>185</v>
      </c>
      <c r="C112" s="120"/>
      <c r="D112" s="241"/>
      <c r="E112" s="13"/>
      <c r="F112" s="241"/>
      <c r="G112" s="241"/>
      <c r="H112" s="400"/>
      <c r="I112" s="400"/>
      <c r="J112" s="216"/>
      <c r="K112" s="401"/>
      <c r="L112" s="401"/>
      <c r="M112" s="400"/>
      <c r="N112" s="216"/>
      <c r="O112" s="401"/>
    </row>
    <row r="113" spans="1:15" ht="18.75" x14ac:dyDescent="0.3">
      <c r="A113" s="411">
        <v>108</v>
      </c>
      <c r="B113" s="253" t="s">
        <v>19</v>
      </c>
      <c r="C113" s="224">
        <v>40</v>
      </c>
      <c r="D113" s="181">
        <v>3.04</v>
      </c>
      <c r="E113" s="181">
        <v>0.32</v>
      </c>
      <c r="F113" s="181">
        <v>19.68</v>
      </c>
      <c r="G113" s="181">
        <v>94</v>
      </c>
      <c r="H113" s="481">
        <v>0.04</v>
      </c>
      <c r="I113" s="483">
        <v>0</v>
      </c>
      <c r="J113" s="481">
        <v>0</v>
      </c>
      <c r="K113" s="484">
        <v>0.44</v>
      </c>
      <c r="L113" s="481">
        <v>8</v>
      </c>
      <c r="M113" s="481">
        <v>26</v>
      </c>
      <c r="N113" s="481">
        <v>5.6</v>
      </c>
      <c r="O113" s="482">
        <v>0.44</v>
      </c>
    </row>
    <row r="114" spans="1:15" ht="18.75" x14ac:dyDescent="0.3">
      <c r="A114" s="411">
        <v>109</v>
      </c>
      <c r="B114" s="253" t="s">
        <v>96</v>
      </c>
      <c r="C114" s="62">
        <v>40</v>
      </c>
      <c r="D114" s="63">
        <v>2.64</v>
      </c>
      <c r="E114" s="63">
        <v>0.48</v>
      </c>
      <c r="F114" s="63">
        <v>13.36</v>
      </c>
      <c r="G114" s="64">
        <v>69.599999999999994</v>
      </c>
      <c r="H114" s="64">
        <v>7.0000000000000007E-2</v>
      </c>
      <c r="I114" s="64">
        <v>0</v>
      </c>
      <c r="J114" s="64">
        <v>0</v>
      </c>
      <c r="K114" s="64">
        <v>0.56000000000000005</v>
      </c>
      <c r="L114" s="64">
        <v>14</v>
      </c>
      <c r="M114" s="64">
        <v>63.2</v>
      </c>
      <c r="N114" s="64">
        <v>18.8</v>
      </c>
      <c r="O114" s="352">
        <v>1.56</v>
      </c>
    </row>
    <row r="115" spans="1:15" ht="18.75" x14ac:dyDescent="0.3">
      <c r="A115" s="609" t="s">
        <v>30</v>
      </c>
      <c r="B115" s="610"/>
      <c r="C115" s="65">
        <f t="shared" ref="C115:O115" si="3">SUM(C82:C113)</f>
        <v>870</v>
      </c>
      <c r="D115" s="35">
        <f t="shared" si="3"/>
        <v>28.19</v>
      </c>
      <c r="E115" s="35">
        <f t="shared" si="3"/>
        <v>26.38</v>
      </c>
      <c r="F115" s="35">
        <f t="shared" si="3"/>
        <v>104.74000000000001</v>
      </c>
      <c r="G115" s="35">
        <f t="shared" si="3"/>
        <v>765.38</v>
      </c>
      <c r="H115" s="35">
        <f t="shared" si="3"/>
        <v>0.3</v>
      </c>
      <c r="I115" s="35">
        <f t="shared" si="3"/>
        <v>15.53</v>
      </c>
      <c r="J115" s="35">
        <f t="shared" si="3"/>
        <v>7.0000000000000007E-2</v>
      </c>
      <c r="K115" s="35">
        <f t="shared" si="3"/>
        <v>6.5600000000000005</v>
      </c>
      <c r="L115" s="35">
        <f t="shared" si="3"/>
        <v>135.69</v>
      </c>
      <c r="M115" s="35">
        <f t="shared" si="3"/>
        <v>284.28999999999996</v>
      </c>
      <c r="N115" s="386">
        <f t="shared" si="3"/>
        <v>84.82</v>
      </c>
      <c r="O115" s="332">
        <f t="shared" si="3"/>
        <v>6.4</v>
      </c>
    </row>
    <row r="116" spans="1:15" ht="18.75" x14ac:dyDescent="0.3">
      <c r="A116" s="611" t="s">
        <v>31</v>
      </c>
      <c r="B116" s="612"/>
      <c r="C116" s="130">
        <f>SUM(C78+C115)</f>
        <v>1535</v>
      </c>
      <c r="D116" s="35">
        <f>SUM(D78+D115)</f>
        <v>40</v>
      </c>
      <c r="E116" s="35">
        <f>SUM(E78+E115)</f>
        <v>42.24</v>
      </c>
      <c r="F116" s="35">
        <f>SUM(F78+F115)</f>
        <v>175.31</v>
      </c>
      <c r="G116" s="35">
        <f>SUM(G78+G115)</f>
        <v>1388.58</v>
      </c>
      <c r="H116" s="35">
        <v>0.63</v>
      </c>
      <c r="I116" s="35">
        <v>41.68</v>
      </c>
      <c r="J116" s="35">
        <v>0.17</v>
      </c>
      <c r="K116" s="35">
        <v>8.36</v>
      </c>
      <c r="L116" s="35">
        <v>435.95</v>
      </c>
      <c r="M116" s="35">
        <v>664.8</v>
      </c>
      <c r="N116" s="386">
        <v>189.88</v>
      </c>
      <c r="O116" s="332">
        <v>16.420000000000002</v>
      </c>
    </row>
    <row r="117" spans="1:15" x14ac:dyDescent="0.25"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7"/>
    </row>
    <row r="118" spans="1:15" x14ac:dyDescent="0.25">
      <c r="O118" s="37"/>
    </row>
    <row r="119" spans="1:15" ht="18.75" x14ac:dyDescent="0.3">
      <c r="A119" s="3" t="s">
        <v>32</v>
      </c>
      <c r="C119" s="66"/>
      <c r="D119" s="67"/>
      <c r="E119" s="67"/>
      <c r="F119" s="67"/>
      <c r="G119" s="28"/>
      <c r="H119" s="28"/>
      <c r="I119" s="28"/>
      <c r="J119" s="28"/>
      <c r="K119" s="28"/>
      <c r="L119" s="28"/>
      <c r="M119" s="28"/>
      <c r="N119" s="28"/>
      <c r="O119" s="37"/>
    </row>
    <row r="120" spans="1:15" ht="18.75" x14ac:dyDescent="0.3">
      <c r="A120" s="414">
        <v>588</v>
      </c>
      <c r="B120" s="254" t="s">
        <v>97</v>
      </c>
      <c r="C120" s="22">
        <v>60</v>
      </c>
      <c r="D120" s="23">
        <v>1.68</v>
      </c>
      <c r="E120" s="23">
        <v>1.98</v>
      </c>
      <c r="F120" s="23">
        <v>46.38</v>
      </c>
      <c r="G120" s="20">
        <v>210</v>
      </c>
      <c r="H120" s="20">
        <v>0.01</v>
      </c>
      <c r="I120" s="20">
        <v>0</v>
      </c>
      <c r="J120" s="20">
        <v>0</v>
      </c>
      <c r="K120" s="20">
        <v>0.42</v>
      </c>
      <c r="L120" s="20">
        <v>9.6</v>
      </c>
      <c r="M120" s="20">
        <v>21.6</v>
      </c>
      <c r="N120" s="20">
        <v>6</v>
      </c>
      <c r="O120" s="20">
        <v>0.9</v>
      </c>
    </row>
    <row r="121" spans="1:15" ht="18.75" x14ac:dyDescent="0.3">
      <c r="A121" s="44">
        <v>517</v>
      </c>
      <c r="B121" s="254" t="s">
        <v>67</v>
      </c>
      <c r="C121" s="167">
        <v>200</v>
      </c>
      <c r="D121" s="114">
        <v>10</v>
      </c>
      <c r="E121" s="114">
        <v>6.4</v>
      </c>
      <c r="F121" s="114">
        <v>17</v>
      </c>
      <c r="G121" s="52">
        <v>174</v>
      </c>
      <c r="H121" s="64">
        <v>0.06</v>
      </c>
      <c r="I121" s="64">
        <v>1.2</v>
      </c>
      <c r="J121" s="64">
        <v>0.04</v>
      </c>
      <c r="K121" s="64">
        <v>0</v>
      </c>
      <c r="L121" s="64">
        <v>238</v>
      </c>
      <c r="M121" s="64">
        <v>182</v>
      </c>
      <c r="N121" s="64">
        <v>28</v>
      </c>
      <c r="O121" s="321">
        <v>0.2</v>
      </c>
    </row>
    <row r="122" spans="1:15" ht="18.75" x14ac:dyDescent="0.3">
      <c r="A122" s="653" t="s">
        <v>35</v>
      </c>
      <c r="B122" s="654"/>
      <c r="C122" s="130">
        <f t="shared" ref="C122:O122" si="4">SUM(C120:C121)</f>
        <v>260</v>
      </c>
      <c r="D122" s="35">
        <f t="shared" si="4"/>
        <v>11.68</v>
      </c>
      <c r="E122" s="35">
        <f t="shared" si="4"/>
        <v>8.3800000000000008</v>
      </c>
      <c r="F122" s="35">
        <f t="shared" si="4"/>
        <v>63.38</v>
      </c>
      <c r="G122" s="35">
        <f t="shared" si="4"/>
        <v>384</v>
      </c>
      <c r="H122" s="35">
        <f t="shared" si="4"/>
        <v>6.9999999999999993E-2</v>
      </c>
      <c r="I122" s="35">
        <f t="shared" si="4"/>
        <v>1.2</v>
      </c>
      <c r="J122" s="35">
        <f t="shared" si="4"/>
        <v>0.04</v>
      </c>
      <c r="K122" s="35">
        <f t="shared" si="4"/>
        <v>0.42</v>
      </c>
      <c r="L122" s="35">
        <f t="shared" si="4"/>
        <v>247.6</v>
      </c>
      <c r="M122" s="35">
        <f t="shared" si="4"/>
        <v>203.6</v>
      </c>
      <c r="N122" s="35">
        <f t="shared" si="4"/>
        <v>34</v>
      </c>
      <c r="O122" s="332">
        <f t="shared" si="4"/>
        <v>1.1000000000000001</v>
      </c>
    </row>
    <row r="123" spans="1:15" ht="18.75" x14ac:dyDescent="0.3">
      <c r="A123" s="653" t="s">
        <v>166</v>
      </c>
      <c r="B123" s="654"/>
      <c r="C123" s="65">
        <f>SUM(C115+C122)</f>
        <v>1130</v>
      </c>
      <c r="D123" s="35">
        <f t="shared" ref="D123:G123" si="5">SUM(D115+D122)</f>
        <v>39.870000000000005</v>
      </c>
      <c r="E123" s="35">
        <f t="shared" si="5"/>
        <v>34.76</v>
      </c>
      <c r="F123" s="35">
        <f t="shared" si="5"/>
        <v>168.12</v>
      </c>
      <c r="G123" s="35">
        <f t="shared" si="5"/>
        <v>1149.3800000000001</v>
      </c>
      <c r="H123" s="35">
        <v>0.51</v>
      </c>
      <c r="I123" s="35">
        <v>20.23</v>
      </c>
      <c r="J123" s="35">
        <v>0.16</v>
      </c>
      <c r="K123" s="35">
        <v>7.8</v>
      </c>
      <c r="L123" s="35">
        <v>385.19</v>
      </c>
      <c r="M123" s="35">
        <v>566.89</v>
      </c>
      <c r="N123" s="35">
        <v>139.12</v>
      </c>
      <c r="O123" s="344">
        <v>10.69</v>
      </c>
    </row>
  </sheetData>
  <mergeCells count="36">
    <mergeCell ref="A115:B115"/>
    <mergeCell ref="A116:B116"/>
    <mergeCell ref="A122:B122"/>
    <mergeCell ref="A21:B21"/>
    <mergeCell ref="A24:B24"/>
    <mergeCell ref="A53:B53"/>
    <mergeCell ref="A54:B54"/>
    <mergeCell ref="A82:A84"/>
    <mergeCell ref="A48:A51"/>
    <mergeCell ref="A109:A112"/>
    <mergeCell ref="A123:B123"/>
    <mergeCell ref="A6:A8"/>
    <mergeCell ref="A9:A14"/>
    <mergeCell ref="A15:A18"/>
    <mergeCell ref="A25:A35"/>
    <mergeCell ref="A36:A43"/>
    <mergeCell ref="A44:A47"/>
    <mergeCell ref="A63:A65"/>
    <mergeCell ref="A66:A71"/>
    <mergeCell ref="A72:A75"/>
    <mergeCell ref="A85:A95"/>
    <mergeCell ref="A96:A104"/>
    <mergeCell ref="A105:A108"/>
    <mergeCell ref="B6:B8"/>
    <mergeCell ref="B63:B65"/>
    <mergeCell ref="A78:B78"/>
    <mergeCell ref="H6:K7"/>
    <mergeCell ref="L6:O7"/>
    <mergeCell ref="H63:K64"/>
    <mergeCell ref="L63:O64"/>
    <mergeCell ref="C6:C8"/>
    <mergeCell ref="C63:C65"/>
    <mergeCell ref="G6:G8"/>
    <mergeCell ref="G63:G65"/>
    <mergeCell ref="D6:F7"/>
    <mergeCell ref="D63:F64"/>
  </mergeCells>
  <pageMargins left="0.39370078740157483" right="0.19685039370078741" top="0.39370078740157483" bottom="0.19685039370078741" header="0.31496062992125984" footer="0.11811023622047245"/>
  <pageSetup paperSize="9" scale="60" fitToHeight="0" orientation="landscape" r:id="rId1"/>
  <rowBreaks count="1" manualBreakCount="1">
    <brk id="56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view="pageBreakPreview" zoomScale="60" zoomScaleNormal="70" workbookViewId="0">
      <selection activeCell="C11" sqref="C11"/>
    </sheetView>
  </sheetViews>
  <sheetFormatPr defaultColWidth="9" defaultRowHeight="15" x14ac:dyDescent="0.25"/>
  <cols>
    <col min="1" max="1" width="9.28515625" customWidth="1"/>
    <col min="2" max="2" width="60.7109375" customWidth="1"/>
    <col min="3" max="3" width="10.7109375" customWidth="1"/>
    <col min="4" max="5" width="9.28515625" customWidth="1"/>
    <col min="6" max="6" width="9.42578125" customWidth="1"/>
    <col min="7" max="7" width="20.28515625" customWidth="1"/>
    <col min="8" max="8" width="13.140625" customWidth="1"/>
    <col min="9" max="13" width="10.5703125" customWidth="1"/>
    <col min="14" max="14" width="11.28515625" customWidth="1"/>
  </cols>
  <sheetData>
    <row r="1" spans="1:15" ht="18.75" x14ac:dyDescent="0.3">
      <c r="A1" s="1" t="s">
        <v>158</v>
      </c>
      <c r="B1" s="29"/>
      <c r="C1" s="36"/>
      <c r="D1" s="1"/>
      <c r="E1" s="2"/>
      <c r="F1" s="2"/>
      <c r="G1" s="36"/>
      <c r="H1" s="36"/>
      <c r="I1" s="36"/>
      <c r="J1" s="36"/>
      <c r="K1" s="36"/>
      <c r="L1" s="36"/>
      <c r="M1" s="36"/>
      <c r="N1" s="36"/>
    </row>
    <row r="2" spans="1:15" ht="18.75" x14ac:dyDescent="0.3">
      <c r="A2" s="1" t="s">
        <v>131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8.75" x14ac:dyDescent="0.3">
      <c r="A3" s="3" t="s">
        <v>150</v>
      </c>
      <c r="B3" s="4"/>
      <c r="C3" s="5"/>
      <c r="D3" s="5"/>
      <c r="E3" s="36"/>
      <c r="F3" s="5"/>
      <c r="G3" s="5"/>
      <c r="H3" s="5"/>
      <c r="I3" s="5"/>
      <c r="J3" s="5"/>
      <c r="K3" s="5"/>
      <c r="L3" s="5"/>
      <c r="M3" s="5"/>
      <c r="N3" s="5"/>
    </row>
    <row r="4" spans="1:15" ht="18.75" x14ac:dyDescent="0.3">
      <c r="A4" s="3" t="s">
        <v>3</v>
      </c>
      <c r="B4" s="36"/>
      <c r="C4" s="5"/>
      <c r="D4" s="5"/>
      <c r="E4" s="36"/>
      <c r="F4" s="5"/>
      <c r="G4" s="5"/>
      <c r="H4" s="5"/>
      <c r="I4" s="5"/>
      <c r="J4" s="5"/>
      <c r="K4" s="5"/>
      <c r="L4" s="5"/>
      <c r="M4" s="5"/>
      <c r="N4" s="5"/>
    </row>
    <row r="5" spans="1:15" x14ac:dyDescent="0.25">
      <c r="A5" s="636" t="s">
        <v>4</v>
      </c>
      <c r="B5" s="650" t="s">
        <v>5</v>
      </c>
      <c r="C5" s="624" t="s">
        <v>6</v>
      </c>
      <c r="D5" s="630" t="s">
        <v>7</v>
      </c>
      <c r="E5" s="631"/>
      <c r="F5" s="632"/>
      <c r="G5" s="627" t="s">
        <v>8</v>
      </c>
      <c r="H5" s="620" t="s">
        <v>211</v>
      </c>
      <c r="I5" s="621"/>
      <c r="J5" s="621"/>
      <c r="K5" s="621"/>
      <c r="L5" s="614" t="s">
        <v>212</v>
      </c>
      <c r="M5" s="615"/>
      <c r="N5" s="615"/>
      <c r="O5" s="615"/>
    </row>
    <row r="6" spans="1:15" x14ac:dyDescent="0.25">
      <c r="A6" s="636"/>
      <c r="B6" s="651"/>
      <c r="C6" s="625"/>
      <c r="D6" s="633"/>
      <c r="E6" s="634"/>
      <c r="F6" s="635"/>
      <c r="G6" s="628"/>
      <c r="H6" s="622"/>
      <c r="I6" s="623"/>
      <c r="J6" s="623"/>
      <c r="K6" s="623"/>
      <c r="L6" s="616"/>
      <c r="M6" s="617"/>
      <c r="N6" s="617"/>
      <c r="O6" s="617"/>
    </row>
    <row r="7" spans="1:15" ht="18.75" x14ac:dyDescent="0.3">
      <c r="A7" s="636"/>
      <c r="B7" s="652"/>
      <c r="C7" s="626"/>
      <c r="D7" s="7" t="s">
        <v>9</v>
      </c>
      <c r="E7" s="7" t="s">
        <v>10</v>
      </c>
      <c r="F7" s="7" t="s">
        <v>11</v>
      </c>
      <c r="G7" s="629"/>
      <c r="H7" s="286" t="s">
        <v>213</v>
      </c>
      <c r="I7" s="286" t="s">
        <v>214</v>
      </c>
      <c r="J7" s="286" t="s">
        <v>217</v>
      </c>
      <c r="K7" s="325" t="s">
        <v>218</v>
      </c>
      <c r="L7" s="286" t="s">
        <v>215</v>
      </c>
      <c r="M7" s="286" t="s">
        <v>219</v>
      </c>
      <c r="N7" s="320" t="s">
        <v>220</v>
      </c>
      <c r="O7" s="320" t="s">
        <v>216</v>
      </c>
    </row>
    <row r="8" spans="1:15" ht="18.75" x14ac:dyDescent="0.3">
      <c r="A8" s="655">
        <v>105</v>
      </c>
      <c r="B8" s="261" t="s">
        <v>151</v>
      </c>
      <c r="C8" s="583">
        <v>205</v>
      </c>
      <c r="D8" s="9">
        <v>5.12</v>
      </c>
      <c r="E8" s="240">
        <v>6.62</v>
      </c>
      <c r="F8" s="9">
        <v>32.61</v>
      </c>
      <c r="G8" s="488">
        <v>210.13</v>
      </c>
      <c r="H8" s="363">
        <v>0.14000000000000001</v>
      </c>
      <c r="I8" s="363">
        <v>1.41</v>
      </c>
      <c r="J8" s="267">
        <v>0.08</v>
      </c>
      <c r="K8" s="364">
        <v>0.24</v>
      </c>
      <c r="L8" s="268">
        <v>147.19</v>
      </c>
      <c r="M8" s="267">
        <v>224.06</v>
      </c>
      <c r="N8" s="364">
        <v>51.25</v>
      </c>
      <c r="O8" s="341">
        <v>2.4300000000000002</v>
      </c>
    </row>
    <row r="9" spans="1:15" ht="15.75" customHeight="1" x14ac:dyDescent="0.3">
      <c r="A9" s="656"/>
      <c r="B9" s="11" t="s">
        <v>338</v>
      </c>
      <c r="C9" s="584"/>
      <c r="D9" s="13"/>
      <c r="E9" s="241"/>
      <c r="F9" s="13"/>
      <c r="G9" s="241"/>
      <c r="H9" s="362"/>
      <c r="I9" s="362"/>
      <c r="J9" s="231"/>
      <c r="K9" s="365"/>
      <c r="L9" s="230"/>
      <c r="M9" s="231"/>
      <c r="N9" s="365"/>
      <c r="O9" s="333"/>
    </row>
    <row r="10" spans="1:15" ht="15.75" customHeight="1" x14ac:dyDescent="0.3">
      <c r="A10" s="656"/>
      <c r="B10" s="11" t="s">
        <v>337</v>
      </c>
      <c r="C10" s="584"/>
      <c r="D10" s="13"/>
      <c r="E10" s="241"/>
      <c r="F10" s="13"/>
      <c r="G10" s="241"/>
      <c r="H10" s="362"/>
      <c r="I10" s="362"/>
      <c r="J10" s="231"/>
      <c r="K10" s="365"/>
      <c r="L10" s="230"/>
      <c r="M10" s="231"/>
      <c r="N10" s="365"/>
      <c r="O10" s="333"/>
    </row>
    <row r="11" spans="1:15" ht="15.75" customHeight="1" x14ac:dyDescent="0.3">
      <c r="A11" s="656"/>
      <c r="B11" s="11" t="s">
        <v>320</v>
      </c>
      <c r="C11" s="584"/>
      <c r="D11" s="13"/>
      <c r="E11" s="241"/>
      <c r="F11" s="13"/>
      <c r="G11" s="241"/>
      <c r="H11" s="362"/>
      <c r="I11" s="362"/>
      <c r="J11" s="231"/>
      <c r="K11" s="365"/>
      <c r="L11" s="230"/>
      <c r="M11" s="231"/>
      <c r="N11" s="365"/>
      <c r="O11" s="333"/>
    </row>
    <row r="12" spans="1:15" ht="15.75" customHeight="1" x14ac:dyDescent="0.3">
      <c r="A12" s="656"/>
      <c r="B12" s="11" t="s">
        <v>321</v>
      </c>
      <c r="C12" s="584"/>
      <c r="D12" s="13"/>
      <c r="E12" s="241"/>
      <c r="F12" s="13"/>
      <c r="G12" s="241"/>
      <c r="H12" s="366"/>
      <c r="I12" s="366"/>
      <c r="J12" s="235"/>
      <c r="K12" s="367"/>
      <c r="L12" s="234"/>
      <c r="M12" s="235"/>
      <c r="N12" s="367"/>
      <c r="O12" s="337"/>
    </row>
    <row r="13" spans="1:15" ht="18.75" x14ac:dyDescent="0.3">
      <c r="A13" s="638">
        <v>259</v>
      </c>
      <c r="B13" s="250" t="s">
        <v>16</v>
      </c>
      <c r="C13" s="583">
        <v>200</v>
      </c>
      <c r="D13" s="9">
        <v>1.4</v>
      </c>
      <c r="E13" s="240">
        <v>1.6</v>
      </c>
      <c r="F13" s="9">
        <v>17.350000000000001</v>
      </c>
      <c r="G13" s="590">
        <v>89.32</v>
      </c>
      <c r="H13" s="290">
        <v>0</v>
      </c>
      <c r="I13" s="241">
        <v>2.8</v>
      </c>
      <c r="J13" s="197">
        <v>0</v>
      </c>
      <c r="K13" s="290">
        <v>0</v>
      </c>
      <c r="L13" s="241">
        <v>14.2</v>
      </c>
      <c r="M13" s="197">
        <v>4</v>
      </c>
      <c r="N13" s="241">
        <v>2</v>
      </c>
      <c r="O13" s="314">
        <v>0.4</v>
      </c>
    </row>
    <row r="14" spans="1:15" ht="18.75" x14ac:dyDescent="0.3">
      <c r="A14" s="639"/>
      <c r="B14" s="11" t="s">
        <v>322</v>
      </c>
      <c r="C14" s="584"/>
      <c r="D14" s="13"/>
      <c r="E14" s="241"/>
      <c r="F14" s="13"/>
      <c r="G14" s="290"/>
      <c r="H14" s="290"/>
      <c r="I14" s="241"/>
      <c r="J14" s="197"/>
      <c r="K14" s="290"/>
      <c r="L14" s="241"/>
      <c r="M14" s="197"/>
      <c r="N14" s="241"/>
      <c r="O14" s="314"/>
    </row>
    <row r="15" spans="1:15" ht="18.75" x14ac:dyDescent="0.3">
      <c r="A15" s="639"/>
      <c r="B15" s="11" t="s">
        <v>64</v>
      </c>
      <c r="C15" s="584"/>
      <c r="D15" s="13"/>
      <c r="E15" s="241"/>
      <c r="F15" s="13"/>
      <c r="G15" s="290"/>
      <c r="H15" s="290"/>
      <c r="I15" s="241"/>
      <c r="J15" s="197"/>
      <c r="K15" s="290"/>
      <c r="L15" s="241"/>
      <c r="M15" s="197"/>
      <c r="N15" s="241"/>
      <c r="O15" s="314"/>
    </row>
    <row r="16" spans="1:15" ht="18.75" x14ac:dyDescent="0.3">
      <c r="A16" s="640"/>
      <c r="B16" s="11" t="s">
        <v>323</v>
      </c>
      <c r="C16" s="584"/>
      <c r="D16" s="13"/>
      <c r="E16" s="241"/>
      <c r="F16" s="13"/>
      <c r="G16" s="290"/>
      <c r="H16" s="290"/>
      <c r="I16" s="241"/>
      <c r="J16" s="197"/>
      <c r="K16" s="290"/>
      <c r="L16" s="241"/>
      <c r="M16" s="197"/>
      <c r="N16" s="241"/>
      <c r="O16" s="314"/>
    </row>
    <row r="17" spans="1:16" ht="18.75" x14ac:dyDescent="0.25">
      <c r="A17" s="16"/>
      <c r="B17" s="247" t="s">
        <v>19</v>
      </c>
      <c r="C17" s="18">
        <v>40</v>
      </c>
      <c r="D17" s="19">
        <v>1.97</v>
      </c>
      <c r="E17" s="20">
        <v>0.6</v>
      </c>
      <c r="F17" s="19">
        <v>13.67</v>
      </c>
      <c r="G17" s="291">
        <v>106</v>
      </c>
      <c r="H17" s="20">
        <v>0.06</v>
      </c>
      <c r="I17" s="20">
        <v>0</v>
      </c>
      <c r="J17" s="20">
        <v>0</v>
      </c>
      <c r="K17" s="20">
        <v>0.66</v>
      </c>
      <c r="L17" s="20">
        <v>12</v>
      </c>
      <c r="M17" s="20">
        <v>39</v>
      </c>
      <c r="N17" s="20">
        <v>8.4</v>
      </c>
      <c r="O17" s="20">
        <v>0.66</v>
      </c>
    </row>
    <row r="18" spans="1:16" ht="18.75" x14ac:dyDescent="0.25">
      <c r="A18" s="177"/>
      <c r="B18" s="248" t="s">
        <v>280</v>
      </c>
      <c r="C18" s="22">
        <v>150</v>
      </c>
      <c r="D18" s="23">
        <v>0.75</v>
      </c>
      <c r="E18" s="555">
        <v>2.86</v>
      </c>
      <c r="F18" s="23">
        <v>22.5</v>
      </c>
      <c r="G18" s="291">
        <v>142.5</v>
      </c>
      <c r="H18" s="20">
        <v>0.06</v>
      </c>
      <c r="I18" s="20">
        <v>20</v>
      </c>
      <c r="J18" s="20">
        <v>0</v>
      </c>
      <c r="K18" s="20">
        <v>0.4</v>
      </c>
      <c r="L18" s="20">
        <v>32</v>
      </c>
      <c r="M18" s="20">
        <v>22</v>
      </c>
      <c r="N18" s="20">
        <v>18</v>
      </c>
      <c r="O18" s="20">
        <v>4.4000000000000004</v>
      </c>
    </row>
    <row r="19" spans="1:16" ht="18.75" x14ac:dyDescent="0.3">
      <c r="A19" s="647" t="s">
        <v>20</v>
      </c>
      <c r="B19" s="648"/>
      <c r="C19" s="41">
        <f>SUM(C8:C18)</f>
        <v>595</v>
      </c>
      <c r="D19" s="41">
        <f>SUM(D6:D18)</f>
        <v>9.24</v>
      </c>
      <c r="E19" s="41">
        <f>SUM(E6:E18)</f>
        <v>11.68</v>
      </c>
      <c r="F19" s="41">
        <f>SUM(F6:F18)</f>
        <v>86.13</v>
      </c>
      <c r="G19" s="607">
        <f>SUM(G6:G18)</f>
        <v>547.95000000000005</v>
      </c>
      <c r="H19" s="83">
        <f t="shared" ref="H19:O19" si="0">SUM(H8:H18)</f>
        <v>0.26</v>
      </c>
      <c r="I19" s="83">
        <f t="shared" si="0"/>
        <v>24.21</v>
      </c>
      <c r="J19" s="83">
        <f t="shared" si="0"/>
        <v>0.08</v>
      </c>
      <c r="K19" s="83">
        <f t="shared" si="0"/>
        <v>1.3</v>
      </c>
      <c r="L19" s="83">
        <f t="shared" si="0"/>
        <v>205.39</v>
      </c>
      <c r="M19" s="83">
        <f t="shared" si="0"/>
        <v>289.06</v>
      </c>
      <c r="N19" s="83">
        <f t="shared" si="0"/>
        <v>79.650000000000006</v>
      </c>
      <c r="O19" s="344">
        <f t="shared" si="0"/>
        <v>7.8900000000000006</v>
      </c>
    </row>
    <row r="20" spans="1:16" ht="18.75" x14ac:dyDescent="0.3">
      <c r="A20" s="42"/>
      <c r="B20" s="42"/>
      <c r="C20" s="25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6" ht="18.75" x14ac:dyDescent="0.3">
      <c r="A21" s="42"/>
      <c r="B21" s="42"/>
      <c r="C21" s="25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6" ht="18.75" x14ac:dyDescent="0.3">
      <c r="A22" s="34" t="s">
        <v>21</v>
      </c>
      <c r="B22" s="36"/>
      <c r="C22" s="33"/>
      <c r="D22" s="33"/>
      <c r="E22" s="43"/>
      <c r="F22" s="34"/>
      <c r="G22" s="34"/>
      <c r="H22" s="34"/>
      <c r="I22" s="34"/>
      <c r="J22" s="34"/>
      <c r="K22" s="34"/>
      <c r="L22" s="34"/>
      <c r="M22" s="34"/>
      <c r="N22" s="34"/>
    </row>
    <row r="23" spans="1:16" s="2" customFormat="1" ht="18.75" x14ac:dyDescent="0.3">
      <c r="A23" s="667">
        <v>34</v>
      </c>
      <c r="B23" s="243" t="s">
        <v>54</v>
      </c>
      <c r="C23" s="500">
        <v>250</v>
      </c>
      <c r="D23" s="70">
        <v>5.03</v>
      </c>
      <c r="E23" s="71">
        <v>11.3</v>
      </c>
      <c r="F23" s="70">
        <v>32.380000000000003</v>
      </c>
      <c r="G23" s="501">
        <v>149.6</v>
      </c>
      <c r="H23" s="330">
        <v>7.0000000000000007E-2</v>
      </c>
      <c r="I23" s="330">
        <v>6.14</v>
      </c>
      <c r="J23" s="132">
        <v>0</v>
      </c>
      <c r="K23" s="72">
        <v>1.88</v>
      </c>
      <c r="L23" s="132">
        <v>12.4</v>
      </c>
      <c r="M23" s="132">
        <v>50.4</v>
      </c>
      <c r="N23" s="72">
        <v>21</v>
      </c>
      <c r="O23" s="278">
        <v>0.74</v>
      </c>
    </row>
    <row r="24" spans="1:16" s="2" customFormat="1" ht="18.75" x14ac:dyDescent="0.3">
      <c r="A24" s="670"/>
      <c r="B24" s="55" t="s">
        <v>69</v>
      </c>
      <c r="C24" s="144"/>
      <c r="D24" s="134"/>
      <c r="E24" s="66"/>
      <c r="F24" s="134"/>
      <c r="G24" s="135"/>
      <c r="H24" s="331"/>
      <c r="I24" s="331"/>
      <c r="J24" s="135"/>
      <c r="K24" s="339"/>
      <c r="L24" s="135"/>
      <c r="M24" s="135"/>
      <c r="N24" s="339"/>
      <c r="O24" s="73"/>
    </row>
    <row r="25" spans="1:16" s="2" customFormat="1" ht="18.75" x14ac:dyDescent="0.3">
      <c r="A25" s="670"/>
      <c r="B25" s="55" t="s">
        <v>70</v>
      </c>
      <c r="C25" s="144"/>
      <c r="D25" s="134"/>
      <c r="E25" s="66"/>
      <c r="F25" s="134"/>
      <c r="G25" s="135"/>
      <c r="H25" s="331"/>
      <c r="I25" s="331"/>
      <c r="J25" s="135"/>
      <c r="K25" s="339"/>
      <c r="L25" s="135"/>
      <c r="M25" s="135"/>
      <c r="N25" s="339"/>
      <c r="O25" s="73"/>
    </row>
    <row r="26" spans="1:16" s="2" customFormat="1" ht="18.75" x14ac:dyDescent="0.3">
      <c r="A26" s="670"/>
      <c r="B26" s="55" t="s">
        <v>38</v>
      </c>
      <c r="C26" s="144"/>
      <c r="D26" s="134"/>
      <c r="E26" s="66"/>
      <c r="F26" s="134"/>
      <c r="G26" s="135"/>
      <c r="H26" s="331"/>
      <c r="I26" s="331"/>
      <c r="J26" s="135"/>
      <c r="K26" s="339"/>
      <c r="L26" s="135"/>
      <c r="M26" s="135"/>
      <c r="N26" s="339"/>
      <c r="O26" s="73"/>
    </row>
    <row r="27" spans="1:16" s="2" customFormat="1" ht="18.75" x14ac:dyDescent="0.3">
      <c r="A27" s="670"/>
      <c r="B27" s="55" t="s">
        <v>71</v>
      </c>
      <c r="C27" s="144"/>
      <c r="D27" s="134"/>
      <c r="E27" s="66"/>
      <c r="F27" s="134"/>
      <c r="G27" s="135"/>
      <c r="H27" s="331"/>
      <c r="I27" s="331"/>
      <c r="J27" s="135"/>
      <c r="K27" s="339"/>
      <c r="L27" s="135"/>
      <c r="M27" s="135"/>
      <c r="N27" s="339"/>
      <c r="O27" s="73"/>
    </row>
    <row r="28" spans="1:16" s="2" customFormat="1" ht="18.75" x14ac:dyDescent="0.3">
      <c r="A28" s="670"/>
      <c r="B28" s="55" t="s">
        <v>72</v>
      </c>
      <c r="C28" s="144"/>
      <c r="D28" s="134"/>
      <c r="E28" s="66"/>
      <c r="F28" s="134"/>
      <c r="G28" s="135"/>
      <c r="H28" s="331"/>
      <c r="I28" s="331"/>
      <c r="J28" s="135"/>
      <c r="K28" s="339"/>
      <c r="L28" s="135"/>
      <c r="M28" s="135"/>
      <c r="N28" s="339"/>
      <c r="O28" s="73"/>
    </row>
    <row r="29" spans="1:16" s="2" customFormat="1" ht="18.75" x14ac:dyDescent="0.3">
      <c r="A29" s="670"/>
      <c r="B29" s="55" t="s">
        <v>73</v>
      </c>
      <c r="C29" s="144"/>
      <c r="D29" s="134"/>
      <c r="E29" s="66"/>
      <c r="F29" s="134"/>
      <c r="G29" s="135"/>
      <c r="H29" s="331"/>
      <c r="I29" s="331"/>
      <c r="J29" s="135"/>
      <c r="K29" s="339"/>
      <c r="L29" s="135"/>
      <c r="M29" s="135"/>
      <c r="N29" s="339"/>
      <c r="O29" s="73"/>
    </row>
    <row r="30" spans="1:16" s="2" customFormat="1" ht="18.75" x14ac:dyDescent="0.3">
      <c r="A30" s="670"/>
      <c r="B30" s="55" t="s">
        <v>74</v>
      </c>
      <c r="C30" s="144"/>
      <c r="D30" s="134"/>
      <c r="E30" s="66"/>
      <c r="F30" s="134"/>
      <c r="G30" s="135"/>
      <c r="H30" s="331"/>
      <c r="I30" s="331"/>
      <c r="J30" s="135"/>
      <c r="K30" s="339"/>
      <c r="L30" s="135"/>
      <c r="M30" s="135"/>
      <c r="N30" s="339"/>
      <c r="O30" s="73"/>
    </row>
    <row r="31" spans="1:16" s="2" customFormat="1" ht="18.75" x14ac:dyDescent="0.3">
      <c r="A31" s="671"/>
      <c r="B31" s="58" t="s">
        <v>25</v>
      </c>
      <c r="C31" s="145"/>
      <c r="D31" s="138"/>
      <c r="E31" s="137"/>
      <c r="F31" s="138"/>
      <c r="G31" s="139"/>
      <c r="H31" s="336"/>
      <c r="I31" s="336"/>
      <c r="J31" s="139"/>
      <c r="K31" s="340"/>
      <c r="L31" s="139"/>
      <c r="M31" s="139"/>
      <c r="N31" s="340"/>
      <c r="O31" s="77"/>
    </row>
    <row r="32" spans="1:16" ht="18.75" x14ac:dyDescent="0.3">
      <c r="A32" s="667">
        <v>182</v>
      </c>
      <c r="B32" s="259" t="s">
        <v>164</v>
      </c>
      <c r="C32" s="45">
        <v>90</v>
      </c>
      <c r="D32" s="141">
        <v>11.8</v>
      </c>
      <c r="E32" s="132">
        <v>17.399999999999999</v>
      </c>
      <c r="F32" s="141">
        <v>12.1</v>
      </c>
      <c r="G32" s="501">
        <v>252.18</v>
      </c>
      <c r="H32" s="380">
        <v>0.08</v>
      </c>
      <c r="I32" s="380">
        <v>0.72</v>
      </c>
      <c r="J32" s="160">
        <v>0.09</v>
      </c>
      <c r="K32" s="76">
        <v>0.45</v>
      </c>
      <c r="L32" s="160">
        <v>18.899999999999999</v>
      </c>
      <c r="M32" s="160">
        <v>97.2</v>
      </c>
      <c r="N32" s="76">
        <v>14.4</v>
      </c>
      <c r="O32" s="395">
        <v>1.35</v>
      </c>
      <c r="P32" s="374"/>
    </row>
    <row r="33" spans="1:16" ht="18.75" x14ac:dyDescent="0.3">
      <c r="A33" s="670"/>
      <c r="B33" s="55" t="s">
        <v>165</v>
      </c>
      <c r="C33" s="56"/>
      <c r="D33" s="57"/>
      <c r="E33" s="49"/>
      <c r="F33" s="57"/>
      <c r="G33" s="49"/>
      <c r="H33" s="293"/>
      <c r="I33" s="293"/>
      <c r="J33" s="49"/>
      <c r="K33" s="126"/>
      <c r="L33" s="49"/>
      <c r="M33" s="49"/>
      <c r="N33" s="126"/>
      <c r="O33" s="395"/>
      <c r="P33" s="374"/>
    </row>
    <row r="34" spans="1:16" ht="18.75" x14ac:dyDescent="0.3">
      <c r="A34" s="670"/>
      <c r="B34" s="55" t="s">
        <v>307</v>
      </c>
      <c r="C34" s="56"/>
      <c r="D34" s="57"/>
      <c r="E34" s="49"/>
      <c r="F34" s="57"/>
      <c r="G34" s="49"/>
      <c r="H34" s="293"/>
      <c r="I34" s="293"/>
      <c r="J34" s="49"/>
      <c r="K34" s="126"/>
      <c r="L34" s="49"/>
      <c r="M34" s="49"/>
      <c r="N34" s="126"/>
      <c r="O34" s="395"/>
      <c r="P34" s="374"/>
    </row>
    <row r="35" spans="1:16" ht="18.75" x14ac:dyDescent="0.3">
      <c r="A35" s="670"/>
      <c r="B35" s="55" t="s">
        <v>308</v>
      </c>
      <c r="C35" s="56"/>
      <c r="D35" s="57"/>
      <c r="E35" s="49"/>
      <c r="F35" s="57"/>
      <c r="G35" s="49"/>
      <c r="H35" s="293"/>
      <c r="I35" s="293"/>
      <c r="J35" s="49"/>
      <c r="K35" s="126"/>
      <c r="L35" s="49"/>
      <c r="M35" s="49"/>
      <c r="N35" s="126"/>
      <c r="O35" s="395"/>
      <c r="P35" s="374"/>
    </row>
    <row r="36" spans="1:16" ht="18.75" x14ac:dyDescent="0.3">
      <c r="A36" s="670"/>
      <c r="B36" s="55" t="s">
        <v>309</v>
      </c>
      <c r="C36" s="56"/>
      <c r="D36" s="57"/>
      <c r="E36" s="49"/>
      <c r="F36" s="57"/>
      <c r="G36" s="49"/>
      <c r="H36" s="293"/>
      <c r="I36" s="293"/>
      <c r="J36" s="49"/>
      <c r="K36" s="126"/>
      <c r="L36" s="49"/>
      <c r="M36" s="49"/>
      <c r="N36" s="126"/>
      <c r="O36" s="395"/>
      <c r="P36" s="374"/>
    </row>
    <row r="37" spans="1:16" ht="18.75" x14ac:dyDescent="0.3">
      <c r="A37" s="670"/>
      <c r="B37" s="55" t="s">
        <v>310</v>
      </c>
      <c r="C37" s="56"/>
      <c r="D37" s="57"/>
      <c r="E37" s="49"/>
      <c r="F37" s="57"/>
      <c r="G37" s="49"/>
      <c r="H37" s="293"/>
      <c r="I37" s="293"/>
      <c r="J37" s="49"/>
      <c r="K37" s="126"/>
      <c r="L37" s="49"/>
      <c r="M37" s="49"/>
      <c r="N37" s="126"/>
      <c r="O37" s="395"/>
      <c r="P37" s="374"/>
    </row>
    <row r="38" spans="1:16" ht="18.75" x14ac:dyDescent="0.3">
      <c r="A38" s="670"/>
      <c r="B38" s="55" t="s">
        <v>311</v>
      </c>
      <c r="C38" s="56"/>
      <c r="D38" s="57"/>
      <c r="E38" s="49"/>
      <c r="F38" s="57"/>
      <c r="G38" s="49"/>
      <c r="H38" s="293"/>
      <c r="I38" s="293"/>
      <c r="J38" s="49"/>
      <c r="K38" s="126"/>
      <c r="L38" s="49"/>
      <c r="M38" s="49"/>
      <c r="N38" s="126"/>
      <c r="O38" s="395"/>
      <c r="P38" s="374"/>
    </row>
    <row r="39" spans="1:16" ht="18.75" x14ac:dyDescent="0.3">
      <c r="A39" s="670"/>
      <c r="B39" s="55" t="s">
        <v>25</v>
      </c>
      <c r="C39" s="56"/>
      <c r="D39" s="57"/>
      <c r="E39" s="49"/>
      <c r="F39" s="57"/>
      <c r="G39" s="49"/>
      <c r="H39" s="293"/>
      <c r="I39" s="293"/>
      <c r="J39" s="49"/>
      <c r="K39" s="126"/>
      <c r="L39" s="49"/>
      <c r="M39" s="49"/>
      <c r="N39" s="126"/>
      <c r="O39" s="395"/>
      <c r="P39" s="374"/>
    </row>
    <row r="40" spans="1:16" ht="18.75" x14ac:dyDescent="0.3">
      <c r="A40" s="701"/>
      <c r="B40" s="58" t="s">
        <v>312</v>
      </c>
      <c r="C40" s="59"/>
      <c r="D40" s="60"/>
      <c r="E40" s="52"/>
      <c r="F40" s="60"/>
      <c r="G40" s="52"/>
      <c r="H40" s="293"/>
      <c r="I40" s="293"/>
      <c r="J40" s="49"/>
      <c r="K40" s="126"/>
      <c r="L40" s="49"/>
      <c r="M40" s="49"/>
      <c r="N40" s="126"/>
      <c r="O40" s="395"/>
      <c r="P40" s="374"/>
    </row>
    <row r="41" spans="1:16" ht="18.75" x14ac:dyDescent="0.3">
      <c r="A41" s="704">
        <v>216</v>
      </c>
      <c r="B41" s="243" t="s">
        <v>59</v>
      </c>
      <c r="C41" s="603">
        <v>150</v>
      </c>
      <c r="D41" s="440">
        <v>3.19</v>
      </c>
      <c r="E41" s="604">
        <v>6.06</v>
      </c>
      <c r="F41" s="440">
        <v>23.3</v>
      </c>
      <c r="G41" s="461">
        <v>160.44999999999999</v>
      </c>
      <c r="H41" s="46">
        <v>0.13</v>
      </c>
      <c r="I41" s="46">
        <v>5.0999999999999996</v>
      </c>
      <c r="J41" s="46">
        <v>0.04</v>
      </c>
      <c r="K41" s="46">
        <v>0.15</v>
      </c>
      <c r="L41" s="46">
        <v>39</v>
      </c>
      <c r="M41" s="46">
        <v>85.5</v>
      </c>
      <c r="N41" s="46">
        <v>28.5</v>
      </c>
      <c r="O41" s="605">
        <v>1.05</v>
      </c>
      <c r="P41" s="374"/>
    </row>
    <row r="42" spans="1:16" ht="18.75" x14ac:dyDescent="0.3">
      <c r="A42" s="705"/>
      <c r="B42" s="55" t="s">
        <v>60</v>
      </c>
      <c r="C42" s="98"/>
      <c r="D42" s="49"/>
      <c r="E42" s="57"/>
      <c r="F42" s="49"/>
      <c r="G42" s="49"/>
      <c r="H42" s="49"/>
      <c r="I42" s="49"/>
      <c r="J42" s="49"/>
      <c r="K42" s="49"/>
      <c r="L42" s="49"/>
      <c r="M42" s="49"/>
      <c r="N42" s="49"/>
      <c r="O42" s="55"/>
      <c r="P42" s="374"/>
    </row>
    <row r="43" spans="1:16" ht="18.75" x14ac:dyDescent="0.3">
      <c r="A43" s="705"/>
      <c r="B43" s="55" t="s">
        <v>61</v>
      </c>
      <c r="C43" s="98"/>
      <c r="D43" s="49"/>
      <c r="E43" s="57"/>
      <c r="F43" s="49"/>
      <c r="G43" s="49"/>
      <c r="H43" s="49"/>
      <c r="I43" s="49"/>
      <c r="J43" s="49"/>
      <c r="K43" s="49"/>
      <c r="L43" s="49"/>
      <c r="M43" s="49"/>
      <c r="N43" s="49"/>
      <c r="O43" s="55"/>
      <c r="P43" s="374"/>
    </row>
    <row r="44" spans="1:16" ht="18.75" x14ac:dyDescent="0.3">
      <c r="A44" s="705"/>
      <c r="B44" s="55" t="s">
        <v>28</v>
      </c>
      <c r="C44" s="98"/>
      <c r="D44" s="49"/>
      <c r="E44" s="57"/>
      <c r="F44" s="49"/>
      <c r="G44" s="49"/>
      <c r="H44" s="49"/>
      <c r="I44" s="49"/>
      <c r="J44" s="49"/>
      <c r="K44" s="49"/>
      <c r="L44" s="49"/>
      <c r="M44" s="49"/>
      <c r="N44" s="49"/>
      <c r="O44" s="55"/>
      <c r="P44" s="374"/>
    </row>
    <row r="45" spans="1:16" ht="18.75" x14ac:dyDescent="0.3">
      <c r="A45" s="705"/>
      <c r="B45" s="58" t="s">
        <v>25</v>
      </c>
      <c r="C45" s="606"/>
      <c r="D45" s="52"/>
      <c r="E45" s="60"/>
      <c r="F45" s="52"/>
      <c r="G45" s="52"/>
      <c r="H45" s="52"/>
      <c r="I45" s="52"/>
      <c r="J45" s="52"/>
      <c r="K45" s="52"/>
      <c r="L45" s="52"/>
      <c r="M45" s="52"/>
      <c r="N45" s="52"/>
      <c r="O45" s="58"/>
      <c r="P45" s="374"/>
    </row>
    <row r="46" spans="1:16" ht="18.75" x14ac:dyDescent="0.3">
      <c r="A46" s="410"/>
      <c r="B46" s="157" t="s">
        <v>29</v>
      </c>
      <c r="C46" s="86">
        <v>200</v>
      </c>
      <c r="D46" s="86">
        <v>1</v>
      </c>
      <c r="E46" s="87">
        <v>0.2</v>
      </c>
      <c r="F46" s="200">
        <v>0.2</v>
      </c>
      <c r="G46" s="295">
        <v>92</v>
      </c>
      <c r="H46" s="87">
        <v>0.02</v>
      </c>
      <c r="I46" s="87">
        <v>4</v>
      </c>
      <c r="J46" s="87">
        <v>0</v>
      </c>
      <c r="K46" s="87">
        <v>0</v>
      </c>
      <c r="L46" s="87">
        <v>14</v>
      </c>
      <c r="M46" s="87">
        <v>0</v>
      </c>
      <c r="N46" s="87">
        <v>0</v>
      </c>
      <c r="O46" s="87">
        <v>2.8</v>
      </c>
      <c r="P46" s="374"/>
    </row>
    <row r="47" spans="1:16" ht="18.75" x14ac:dyDescent="0.3">
      <c r="A47" s="411"/>
      <c r="B47" s="253" t="s">
        <v>96</v>
      </c>
      <c r="C47" s="62">
        <v>60</v>
      </c>
      <c r="D47" s="63">
        <v>3.96</v>
      </c>
      <c r="E47" s="63">
        <v>0.72</v>
      </c>
      <c r="F47" s="63">
        <v>20.04</v>
      </c>
      <c r="G47" s="597">
        <v>139.19999999999999</v>
      </c>
      <c r="H47" s="64">
        <v>7.0000000000000007E-2</v>
      </c>
      <c r="I47" s="64">
        <v>0</v>
      </c>
      <c r="J47" s="64">
        <v>0</v>
      </c>
      <c r="K47" s="64">
        <v>0.56000000000000005</v>
      </c>
      <c r="L47" s="64">
        <v>14</v>
      </c>
      <c r="M47" s="64">
        <v>63.2</v>
      </c>
      <c r="N47" s="64">
        <v>18.8</v>
      </c>
      <c r="O47" s="352">
        <v>1.56</v>
      </c>
      <c r="P47" s="374"/>
    </row>
    <row r="48" spans="1:16" ht="18.75" x14ac:dyDescent="0.3">
      <c r="A48" s="609" t="s">
        <v>30</v>
      </c>
      <c r="B48" s="610"/>
      <c r="C48" s="65">
        <f t="shared" ref="C48:O48" si="1">SUM(C23:C47)</f>
        <v>750</v>
      </c>
      <c r="D48" s="35">
        <f t="shared" si="1"/>
        <v>24.980000000000004</v>
      </c>
      <c r="E48" s="35">
        <f t="shared" si="1"/>
        <v>35.68</v>
      </c>
      <c r="F48" s="35">
        <f t="shared" si="1"/>
        <v>88.02000000000001</v>
      </c>
      <c r="G48" s="587">
        <f>SUM(G23:G47)</f>
        <v>793.43000000000006</v>
      </c>
      <c r="H48" s="35">
        <f t="shared" si="1"/>
        <v>0.37000000000000005</v>
      </c>
      <c r="I48" s="35">
        <f t="shared" si="1"/>
        <v>15.959999999999999</v>
      </c>
      <c r="J48" s="35">
        <f t="shared" si="1"/>
        <v>0.13</v>
      </c>
      <c r="K48" s="35">
        <f t="shared" si="1"/>
        <v>3.04</v>
      </c>
      <c r="L48" s="35">
        <f t="shared" si="1"/>
        <v>98.3</v>
      </c>
      <c r="M48" s="35">
        <f t="shared" si="1"/>
        <v>296.3</v>
      </c>
      <c r="N48" s="35">
        <f t="shared" si="1"/>
        <v>82.7</v>
      </c>
      <c r="O48" s="344">
        <f t="shared" si="1"/>
        <v>7.5</v>
      </c>
      <c r="P48" s="374"/>
    </row>
    <row r="49" spans="1:16" ht="18.75" x14ac:dyDescent="0.3">
      <c r="A49" s="611" t="s">
        <v>31</v>
      </c>
      <c r="B49" s="612"/>
      <c r="C49" s="65">
        <f>SUM(C19+C48)</f>
        <v>1345</v>
      </c>
      <c r="D49" s="35">
        <f>SUM(D19+D48)</f>
        <v>34.220000000000006</v>
      </c>
      <c r="E49" s="35">
        <f>SUM(E19+E48)</f>
        <v>47.36</v>
      </c>
      <c r="F49" s="35">
        <f>SUM(F19+F48)</f>
        <v>174.15</v>
      </c>
      <c r="G49" s="587">
        <f>SUM(G19+G48)</f>
        <v>1341.38</v>
      </c>
      <c r="H49" s="35">
        <v>0.56999999999999995</v>
      </c>
      <c r="I49" s="35">
        <v>35.119999999999997</v>
      </c>
      <c r="J49" s="35">
        <v>0.17</v>
      </c>
      <c r="K49" s="35">
        <v>5.95</v>
      </c>
      <c r="L49" s="35">
        <v>302.37</v>
      </c>
      <c r="M49" s="35">
        <v>594.36</v>
      </c>
      <c r="N49" s="35">
        <v>134.43</v>
      </c>
      <c r="O49" s="344">
        <v>14.07</v>
      </c>
      <c r="P49" s="374"/>
    </row>
    <row r="50" spans="1:16" ht="18.75" x14ac:dyDescent="0.3">
      <c r="A50" s="5"/>
      <c r="B50" s="25"/>
      <c r="C50" s="26"/>
      <c r="D50" s="27"/>
      <c r="E50" s="27"/>
      <c r="F50" s="27"/>
      <c r="G50" s="28"/>
      <c r="H50" s="28"/>
      <c r="I50" s="28"/>
      <c r="J50" s="28"/>
      <c r="K50" s="28"/>
      <c r="L50" s="28"/>
      <c r="M50" s="28"/>
      <c r="N50" s="28"/>
    </row>
    <row r="51" spans="1:16" ht="18.75" x14ac:dyDescent="0.3">
      <c r="A51" s="5"/>
      <c r="B51" s="25"/>
      <c r="C51" s="26"/>
      <c r="D51" s="27"/>
      <c r="E51" s="27"/>
      <c r="F51" s="27"/>
      <c r="G51" s="28"/>
      <c r="H51" s="28"/>
      <c r="I51" s="28"/>
      <c r="J51" s="28"/>
      <c r="K51" s="28"/>
      <c r="L51" s="28"/>
      <c r="M51" s="28"/>
      <c r="N51" s="28"/>
    </row>
    <row r="52" spans="1:16" ht="18.75" x14ac:dyDescent="0.3">
      <c r="A52" s="1" t="s">
        <v>158</v>
      </c>
      <c r="B52" s="29"/>
      <c r="C52" s="43"/>
      <c r="D52" s="31"/>
      <c r="E52" s="29"/>
      <c r="F52" s="29"/>
      <c r="G52" s="43"/>
      <c r="H52" s="43"/>
      <c r="I52" s="43"/>
      <c r="J52" s="43"/>
      <c r="K52" s="43"/>
      <c r="L52" s="43"/>
      <c r="M52" s="43"/>
      <c r="N52" s="43"/>
    </row>
    <row r="53" spans="1:16" ht="18.75" x14ac:dyDescent="0.3">
      <c r="A53" s="1" t="s">
        <v>131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6" ht="18.75" x14ac:dyDescent="0.3">
      <c r="A54" s="3" t="s">
        <v>37</v>
      </c>
      <c r="B54" s="32"/>
      <c r="C54" s="33"/>
      <c r="D54" s="33"/>
      <c r="E54" s="43"/>
      <c r="F54" s="33"/>
      <c r="G54" s="33"/>
      <c r="H54" s="33"/>
      <c r="I54" s="33"/>
      <c r="J54" s="33"/>
      <c r="K54" s="33"/>
      <c r="L54" s="33"/>
      <c r="M54" s="33"/>
      <c r="N54" s="33"/>
    </row>
    <row r="55" spans="1:16" ht="18.75" x14ac:dyDescent="0.3">
      <c r="A55" s="34" t="s">
        <v>3</v>
      </c>
      <c r="B55" s="36"/>
      <c r="C55" s="33"/>
      <c r="D55" s="33"/>
      <c r="E55" s="43"/>
      <c r="F55" s="33"/>
      <c r="G55" s="33"/>
      <c r="H55" s="33"/>
      <c r="I55" s="33"/>
      <c r="J55" s="33"/>
      <c r="K55" s="33"/>
      <c r="L55" s="33"/>
      <c r="M55" s="33"/>
      <c r="N55" s="33"/>
    </row>
    <row r="56" spans="1:16" x14ac:dyDescent="0.25">
      <c r="A56" s="636" t="s">
        <v>4</v>
      </c>
      <c r="B56" s="650" t="s">
        <v>5</v>
      </c>
      <c r="C56" s="624" t="s">
        <v>6</v>
      </c>
      <c r="D56" s="630" t="s">
        <v>7</v>
      </c>
      <c r="E56" s="631"/>
      <c r="F56" s="632"/>
      <c r="G56" s="627" t="s">
        <v>8</v>
      </c>
      <c r="H56" s="620" t="s">
        <v>211</v>
      </c>
      <c r="I56" s="621"/>
      <c r="J56" s="621"/>
      <c r="K56" s="621"/>
      <c r="L56" s="614" t="s">
        <v>212</v>
      </c>
      <c r="M56" s="615"/>
      <c r="N56" s="615"/>
      <c r="O56" s="615"/>
    </row>
    <row r="57" spans="1:16" x14ac:dyDescent="0.25">
      <c r="A57" s="636"/>
      <c r="B57" s="651"/>
      <c r="C57" s="625"/>
      <c r="D57" s="633"/>
      <c r="E57" s="634"/>
      <c r="F57" s="635"/>
      <c r="G57" s="628"/>
      <c r="H57" s="622"/>
      <c r="I57" s="623"/>
      <c r="J57" s="623"/>
      <c r="K57" s="623"/>
      <c r="L57" s="616"/>
      <c r="M57" s="617"/>
      <c r="N57" s="617"/>
      <c r="O57" s="617"/>
    </row>
    <row r="58" spans="1:16" ht="18.75" x14ac:dyDescent="0.3">
      <c r="A58" s="636"/>
      <c r="B58" s="652"/>
      <c r="C58" s="626"/>
      <c r="D58" s="7" t="s">
        <v>9</v>
      </c>
      <c r="E58" s="7" t="s">
        <v>10</v>
      </c>
      <c r="F58" s="7" t="s">
        <v>11</v>
      </c>
      <c r="G58" s="629"/>
      <c r="H58" s="286" t="s">
        <v>213</v>
      </c>
      <c r="I58" s="286" t="s">
        <v>214</v>
      </c>
      <c r="J58" s="286" t="s">
        <v>217</v>
      </c>
      <c r="K58" s="325" t="s">
        <v>218</v>
      </c>
      <c r="L58" s="286" t="s">
        <v>215</v>
      </c>
      <c r="M58" s="286" t="s">
        <v>219</v>
      </c>
      <c r="N58" s="320" t="s">
        <v>220</v>
      </c>
      <c r="O58" s="320" t="s">
        <v>216</v>
      </c>
    </row>
    <row r="59" spans="1:16" ht="18.75" x14ac:dyDescent="0.3">
      <c r="A59" s="655">
        <v>255</v>
      </c>
      <c r="B59" s="227" t="s">
        <v>192</v>
      </c>
      <c r="C59" s="394">
        <v>205</v>
      </c>
      <c r="D59" s="268">
        <v>8.8699999999999992</v>
      </c>
      <c r="E59" s="267">
        <v>12.19</v>
      </c>
      <c r="F59" s="268">
        <v>38.99</v>
      </c>
      <c r="G59" s="267">
        <v>301.14</v>
      </c>
      <c r="H59" s="363">
        <v>0.14000000000000001</v>
      </c>
      <c r="I59" s="363">
        <v>1.41</v>
      </c>
      <c r="J59" s="267">
        <v>0.08</v>
      </c>
      <c r="K59" s="364">
        <v>0.24</v>
      </c>
      <c r="L59" s="268">
        <v>147.19</v>
      </c>
      <c r="M59" s="267">
        <v>224.06</v>
      </c>
      <c r="N59" s="364">
        <v>51.25</v>
      </c>
      <c r="O59" s="341">
        <v>2.4300000000000002</v>
      </c>
    </row>
    <row r="60" spans="1:16" ht="15.75" x14ac:dyDescent="0.25">
      <c r="A60" s="656"/>
      <c r="B60" s="228" t="s">
        <v>253</v>
      </c>
      <c r="C60" s="229"/>
      <c r="D60" s="230"/>
      <c r="E60" s="231"/>
      <c r="F60" s="230"/>
      <c r="G60" s="231"/>
      <c r="H60" s="362"/>
      <c r="I60" s="362"/>
      <c r="J60" s="231"/>
      <c r="K60" s="365"/>
      <c r="L60" s="230"/>
      <c r="M60" s="231"/>
      <c r="N60" s="365"/>
      <c r="O60" s="333"/>
    </row>
    <row r="61" spans="1:16" ht="15.75" x14ac:dyDescent="0.25">
      <c r="A61" s="656"/>
      <c r="B61" s="228" t="s">
        <v>254</v>
      </c>
      <c r="C61" s="229"/>
      <c r="D61" s="230"/>
      <c r="E61" s="231"/>
      <c r="F61" s="230"/>
      <c r="G61" s="231"/>
      <c r="H61" s="362"/>
      <c r="I61" s="362"/>
      <c r="J61" s="231"/>
      <c r="K61" s="365"/>
      <c r="L61" s="230"/>
      <c r="M61" s="231"/>
      <c r="N61" s="365"/>
      <c r="O61" s="333"/>
    </row>
    <row r="62" spans="1:16" ht="15.75" x14ac:dyDescent="0.25">
      <c r="A62" s="656"/>
      <c r="B62" s="228" t="s">
        <v>255</v>
      </c>
      <c r="C62" s="229"/>
      <c r="D62" s="230"/>
      <c r="E62" s="231"/>
      <c r="F62" s="230"/>
      <c r="G62" s="231"/>
      <c r="H62" s="362"/>
      <c r="I62" s="362"/>
      <c r="J62" s="231"/>
      <c r="K62" s="365"/>
      <c r="L62" s="230"/>
      <c r="M62" s="231"/>
      <c r="N62" s="365"/>
      <c r="O62" s="333"/>
    </row>
    <row r="63" spans="1:16" ht="15.75" x14ac:dyDescent="0.25">
      <c r="A63" s="656"/>
      <c r="B63" s="232" t="s">
        <v>256</v>
      </c>
      <c r="C63" s="233"/>
      <c r="D63" s="234"/>
      <c r="E63" s="235"/>
      <c r="F63" s="234"/>
      <c r="G63" s="235"/>
      <c r="H63" s="362"/>
      <c r="I63" s="362"/>
      <c r="J63" s="231"/>
      <c r="K63" s="365"/>
      <c r="L63" s="230"/>
      <c r="M63" s="231"/>
      <c r="N63" s="365"/>
      <c r="O63" s="333"/>
    </row>
    <row r="64" spans="1:16" ht="18.75" x14ac:dyDescent="0.3">
      <c r="A64" s="655">
        <v>494</v>
      </c>
      <c r="B64" s="246" t="s">
        <v>155</v>
      </c>
      <c r="C64" s="419">
        <v>200</v>
      </c>
      <c r="D64" s="240">
        <v>0.1</v>
      </c>
      <c r="E64" s="9">
        <v>0</v>
      </c>
      <c r="F64" s="240">
        <v>15.2</v>
      </c>
      <c r="G64" s="240">
        <v>61</v>
      </c>
      <c r="H64" s="290">
        <v>0</v>
      </c>
      <c r="I64" s="241">
        <v>2.8</v>
      </c>
      <c r="J64" s="197">
        <v>0</v>
      </c>
      <c r="K64" s="290">
        <v>0</v>
      </c>
      <c r="L64" s="241">
        <v>14.2</v>
      </c>
      <c r="M64" s="197">
        <v>4</v>
      </c>
      <c r="N64" s="241">
        <v>2</v>
      </c>
      <c r="O64" s="314">
        <v>0.4</v>
      </c>
    </row>
    <row r="65" spans="1:15" ht="18.75" x14ac:dyDescent="0.3">
      <c r="A65" s="656"/>
      <c r="B65" s="93" t="s">
        <v>156</v>
      </c>
      <c r="C65" s="94"/>
      <c r="D65" s="241"/>
      <c r="E65" s="13"/>
      <c r="F65" s="241"/>
      <c r="G65" s="241"/>
      <c r="H65" s="290"/>
      <c r="I65" s="241"/>
      <c r="J65" s="197"/>
      <c r="K65" s="290"/>
      <c r="L65" s="241"/>
      <c r="M65" s="197"/>
      <c r="N65" s="241"/>
      <c r="O65" s="314"/>
    </row>
    <row r="66" spans="1:15" ht="18.75" x14ac:dyDescent="0.3">
      <c r="A66" s="656"/>
      <c r="B66" s="93" t="s">
        <v>257</v>
      </c>
      <c r="C66" s="94"/>
      <c r="D66" s="241"/>
      <c r="E66" s="13"/>
      <c r="F66" s="241"/>
      <c r="G66" s="241"/>
      <c r="H66" s="290"/>
      <c r="I66" s="241"/>
      <c r="J66" s="197"/>
      <c r="K66" s="290"/>
      <c r="L66" s="241"/>
      <c r="M66" s="197"/>
      <c r="N66" s="241"/>
      <c r="O66" s="314"/>
    </row>
    <row r="67" spans="1:15" ht="18.75" x14ac:dyDescent="0.3">
      <c r="A67" s="656"/>
      <c r="B67" s="93" t="s">
        <v>34</v>
      </c>
      <c r="C67" s="94"/>
      <c r="D67" s="241"/>
      <c r="E67" s="13"/>
      <c r="F67" s="241"/>
      <c r="G67" s="241"/>
      <c r="H67" s="290"/>
      <c r="I67" s="241"/>
      <c r="J67" s="197"/>
      <c r="K67" s="290"/>
      <c r="L67" s="241"/>
      <c r="M67" s="197"/>
      <c r="N67" s="241"/>
      <c r="O67" s="314"/>
    </row>
    <row r="68" spans="1:15" ht="18.75" x14ac:dyDescent="0.3">
      <c r="A68" s="669"/>
      <c r="B68" s="95" t="s">
        <v>157</v>
      </c>
      <c r="C68" s="239"/>
      <c r="D68" s="242"/>
      <c r="E68" s="39"/>
      <c r="F68" s="242"/>
      <c r="G68" s="242"/>
      <c r="H68" s="338"/>
      <c r="I68" s="242"/>
      <c r="J68" s="199"/>
      <c r="K68" s="338"/>
      <c r="L68" s="242"/>
      <c r="M68" s="199"/>
      <c r="N68" s="242"/>
      <c r="O68" s="314"/>
    </row>
    <row r="69" spans="1:15" ht="18.75" x14ac:dyDescent="0.25">
      <c r="A69" s="16">
        <v>108</v>
      </c>
      <c r="B69" s="247" t="s">
        <v>19</v>
      </c>
      <c r="C69" s="18">
        <v>60</v>
      </c>
      <c r="D69" s="19">
        <v>2.95</v>
      </c>
      <c r="E69" s="20">
        <v>0.9</v>
      </c>
      <c r="F69" s="19">
        <v>20.51</v>
      </c>
      <c r="G69" s="20">
        <v>159</v>
      </c>
      <c r="H69" s="20">
        <v>0.06</v>
      </c>
      <c r="I69" s="20">
        <v>0</v>
      </c>
      <c r="J69" s="20">
        <v>0</v>
      </c>
      <c r="K69" s="20">
        <v>0.66</v>
      </c>
      <c r="L69" s="20">
        <v>12</v>
      </c>
      <c r="M69" s="20">
        <v>39</v>
      </c>
      <c r="N69" s="20">
        <v>8.4</v>
      </c>
      <c r="O69" s="20">
        <v>0.66</v>
      </c>
    </row>
    <row r="70" spans="1:15" ht="18.75" x14ac:dyDescent="0.25">
      <c r="A70" s="177">
        <v>112</v>
      </c>
      <c r="B70" s="248" t="s">
        <v>117</v>
      </c>
      <c r="C70" s="22">
        <v>200</v>
      </c>
      <c r="D70" s="23">
        <v>0.8</v>
      </c>
      <c r="E70" s="23">
        <v>0.8</v>
      </c>
      <c r="F70" s="23">
        <v>19.600000000000001</v>
      </c>
      <c r="G70" s="291">
        <v>94</v>
      </c>
      <c r="H70" s="20">
        <v>0.06</v>
      </c>
      <c r="I70" s="20">
        <v>20</v>
      </c>
      <c r="J70" s="20">
        <v>0</v>
      </c>
      <c r="K70" s="20">
        <v>0.4</v>
      </c>
      <c r="L70" s="20">
        <v>32</v>
      </c>
      <c r="M70" s="20">
        <v>22</v>
      </c>
      <c r="N70" s="20">
        <v>18</v>
      </c>
      <c r="O70" s="20">
        <v>4.4000000000000004</v>
      </c>
    </row>
    <row r="71" spans="1:15" ht="18.75" x14ac:dyDescent="0.3">
      <c r="A71" s="647" t="s">
        <v>20</v>
      </c>
      <c r="B71" s="648"/>
      <c r="C71" s="41">
        <f t="shared" ref="C71:O71" si="2">SUM(C59:C70)</f>
        <v>665</v>
      </c>
      <c r="D71" s="83">
        <f t="shared" si="2"/>
        <v>12.719999999999999</v>
      </c>
      <c r="E71" s="83">
        <f t="shared" si="2"/>
        <v>13.89</v>
      </c>
      <c r="F71" s="83">
        <f t="shared" si="2"/>
        <v>94.300000000000011</v>
      </c>
      <c r="G71" s="83">
        <f t="shared" si="2"/>
        <v>615.14</v>
      </c>
      <c r="H71" s="83">
        <f t="shared" si="2"/>
        <v>0.26</v>
      </c>
      <c r="I71" s="83">
        <f t="shared" si="2"/>
        <v>24.21</v>
      </c>
      <c r="J71" s="83">
        <f t="shared" si="2"/>
        <v>0.08</v>
      </c>
      <c r="K71" s="83">
        <f t="shared" si="2"/>
        <v>1.3</v>
      </c>
      <c r="L71" s="83">
        <f t="shared" si="2"/>
        <v>205.39</v>
      </c>
      <c r="M71" s="83">
        <f t="shared" si="2"/>
        <v>289.06</v>
      </c>
      <c r="N71" s="83">
        <f t="shared" si="2"/>
        <v>79.650000000000006</v>
      </c>
      <c r="O71" s="344">
        <f t="shared" si="2"/>
        <v>7.8900000000000006</v>
      </c>
    </row>
    <row r="72" spans="1:15" ht="18.75" x14ac:dyDescent="0.3">
      <c r="A72" s="42"/>
      <c r="B72" s="42"/>
      <c r="C72" s="25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</row>
    <row r="73" spans="1:15" ht="18.75" x14ac:dyDescent="0.3">
      <c r="A73" s="42"/>
      <c r="B73" s="42"/>
      <c r="C73" s="25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</row>
    <row r="74" spans="1:15" ht="18.75" x14ac:dyDescent="0.3">
      <c r="A74" s="34" t="s">
        <v>21</v>
      </c>
      <c r="B74" s="36"/>
      <c r="C74" s="33"/>
      <c r="D74" s="33"/>
      <c r="E74" s="43"/>
      <c r="F74" s="34"/>
      <c r="G74" s="34"/>
      <c r="H74" s="34"/>
      <c r="I74" s="34"/>
      <c r="J74" s="34"/>
      <c r="K74" s="34"/>
      <c r="L74" s="34"/>
      <c r="M74" s="34"/>
      <c r="N74" s="34"/>
    </row>
    <row r="75" spans="1:15" ht="18.75" x14ac:dyDescent="0.3">
      <c r="A75" s="641">
        <v>65</v>
      </c>
      <c r="B75" s="244" t="s">
        <v>258</v>
      </c>
      <c r="C75" s="432">
        <v>100</v>
      </c>
      <c r="D75" s="70">
        <v>3.04</v>
      </c>
      <c r="E75" s="70">
        <v>11.38</v>
      </c>
      <c r="F75" s="70">
        <v>10.76</v>
      </c>
      <c r="G75" s="132">
        <v>157</v>
      </c>
      <c r="H75" s="433">
        <v>0.08</v>
      </c>
      <c r="I75" s="433">
        <v>10.199999999999999</v>
      </c>
      <c r="J75" s="434">
        <v>0.03</v>
      </c>
      <c r="K75" s="435">
        <v>4.5999999999999996</v>
      </c>
      <c r="L75" s="436">
        <v>18</v>
      </c>
      <c r="M75" s="434">
        <v>66</v>
      </c>
      <c r="N75" s="435">
        <v>18</v>
      </c>
      <c r="O75" s="435">
        <v>0.9</v>
      </c>
    </row>
    <row r="76" spans="1:15" ht="18.75" x14ac:dyDescent="0.3">
      <c r="A76" s="642"/>
      <c r="B76" s="73" t="s">
        <v>259</v>
      </c>
      <c r="C76" s="208"/>
      <c r="D76" s="134"/>
      <c r="E76" s="134"/>
      <c r="F76" s="134"/>
      <c r="G76" s="135"/>
      <c r="H76" s="424"/>
      <c r="I76" s="424"/>
      <c r="J76" s="430"/>
      <c r="K76" s="426"/>
      <c r="L76" s="425"/>
      <c r="M76" s="430"/>
      <c r="N76" s="426"/>
      <c r="O76" s="426"/>
    </row>
    <row r="77" spans="1:15" ht="18.75" x14ac:dyDescent="0.3">
      <c r="A77" s="642"/>
      <c r="B77" s="73" t="s">
        <v>260</v>
      </c>
      <c r="C77" s="208"/>
      <c r="D77" s="134"/>
      <c r="E77" s="134"/>
      <c r="F77" s="134"/>
      <c r="G77" s="135"/>
      <c r="H77" s="424"/>
      <c r="I77" s="424"/>
      <c r="J77" s="430"/>
      <c r="K77" s="426"/>
      <c r="L77" s="425"/>
      <c r="M77" s="430"/>
      <c r="N77" s="426"/>
      <c r="O77" s="426"/>
    </row>
    <row r="78" spans="1:15" ht="18.75" x14ac:dyDescent="0.3">
      <c r="A78" s="642"/>
      <c r="B78" s="73" t="s">
        <v>261</v>
      </c>
      <c r="C78" s="208"/>
      <c r="D78" s="134"/>
      <c r="E78" s="134"/>
      <c r="F78" s="134"/>
      <c r="G78" s="135"/>
      <c r="H78" s="424"/>
      <c r="I78" s="424"/>
      <c r="J78" s="430"/>
      <c r="K78" s="426"/>
      <c r="L78" s="425"/>
      <c r="M78" s="430"/>
      <c r="N78" s="426"/>
      <c r="O78" s="426"/>
    </row>
    <row r="79" spans="1:15" ht="18.75" x14ac:dyDescent="0.3">
      <c r="A79" s="642"/>
      <c r="B79" s="73" t="s">
        <v>262</v>
      </c>
      <c r="C79" s="208"/>
      <c r="D79" s="134"/>
      <c r="E79" s="134"/>
      <c r="F79" s="134"/>
      <c r="G79" s="135"/>
      <c r="H79" s="424"/>
      <c r="I79" s="424"/>
      <c r="J79" s="430"/>
      <c r="K79" s="426"/>
      <c r="L79" s="425"/>
      <c r="M79" s="430"/>
      <c r="N79" s="426"/>
      <c r="O79" s="426"/>
    </row>
    <row r="80" spans="1:15" ht="18.75" x14ac:dyDescent="0.3">
      <c r="A80" s="642"/>
      <c r="B80" s="73" t="s">
        <v>25</v>
      </c>
      <c r="C80" s="208"/>
      <c r="D80" s="134"/>
      <c r="E80" s="134"/>
      <c r="F80" s="134"/>
      <c r="G80" s="135"/>
      <c r="H80" s="424"/>
      <c r="I80" s="424"/>
      <c r="J80" s="430"/>
      <c r="K80" s="426"/>
      <c r="L80" s="425"/>
      <c r="M80" s="430"/>
      <c r="N80" s="426"/>
      <c r="O80" s="426"/>
    </row>
    <row r="81" spans="1:15" ht="18.75" x14ac:dyDescent="0.3">
      <c r="A81" s="643"/>
      <c r="B81" s="77" t="s">
        <v>263</v>
      </c>
      <c r="C81" s="204"/>
      <c r="D81" s="138"/>
      <c r="E81" s="138"/>
      <c r="F81" s="138"/>
      <c r="G81" s="139"/>
      <c r="H81" s="427"/>
      <c r="I81" s="427"/>
      <c r="J81" s="431"/>
      <c r="K81" s="429"/>
      <c r="L81" s="428"/>
      <c r="M81" s="431"/>
      <c r="N81" s="429"/>
      <c r="O81" s="429"/>
    </row>
    <row r="82" spans="1:15" ht="18.75" x14ac:dyDescent="0.3">
      <c r="A82" s="667">
        <v>134</v>
      </c>
      <c r="B82" s="243" t="s">
        <v>54</v>
      </c>
      <c r="C82" s="69">
        <v>250</v>
      </c>
      <c r="D82" s="70">
        <v>2.0499999999999998</v>
      </c>
      <c r="E82" s="71">
        <v>5.25</v>
      </c>
      <c r="F82" s="70">
        <v>16.25</v>
      </c>
      <c r="G82" s="132">
        <v>121.25</v>
      </c>
      <c r="H82" s="132">
        <v>0.09</v>
      </c>
      <c r="I82" s="132">
        <v>7.67</v>
      </c>
      <c r="J82" s="132">
        <v>0</v>
      </c>
      <c r="K82" s="132">
        <v>2.35</v>
      </c>
      <c r="L82" s="132">
        <v>15.5</v>
      </c>
      <c r="M82" s="72">
        <v>63</v>
      </c>
      <c r="N82" s="132">
        <v>26.25</v>
      </c>
      <c r="O82" s="313">
        <v>0.92</v>
      </c>
    </row>
    <row r="83" spans="1:15" ht="18.75" x14ac:dyDescent="0.3">
      <c r="A83" s="670"/>
      <c r="B83" s="55" t="s">
        <v>69</v>
      </c>
      <c r="C83" s="144"/>
      <c r="D83" s="134"/>
      <c r="E83" s="66"/>
      <c r="F83" s="134"/>
      <c r="G83" s="135"/>
      <c r="H83" s="331"/>
      <c r="I83" s="331"/>
      <c r="J83" s="135"/>
      <c r="K83" s="339"/>
      <c r="L83" s="339"/>
      <c r="M83" s="331"/>
      <c r="N83" s="135"/>
      <c r="O83" s="334"/>
    </row>
    <row r="84" spans="1:15" s="2" customFormat="1" ht="18.75" x14ac:dyDescent="0.3">
      <c r="A84" s="670"/>
      <c r="B84" s="55" t="s">
        <v>70</v>
      </c>
      <c r="C84" s="144"/>
      <c r="D84" s="134"/>
      <c r="E84" s="66"/>
      <c r="F84" s="134"/>
      <c r="G84" s="135"/>
      <c r="H84" s="331"/>
      <c r="I84" s="331"/>
      <c r="J84" s="135"/>
      <c r="K84" s="339"/>
      <c r="L84" s="339"/>
      <c r="M84" s="331"/>
      <c r="N84" s="135"/>
      <c r="O84" s="314"/>
    </row>
    <row r="85" spans="1:15" s="2" customFormat="1" ht="18.75" x14ac:dyDescent="0.3">
      <c r="A85" s="670"/>
      <c r="B85" s="55" t="s">
        <v>38</v>
      </c>
      <c r="C85" s="144"/>
      <c r="D85" s="134"/>
      <c r="E85" s="66"/>
      <c r="F85" s="134"/>
      <c r="G85" s="135"/>
      <c r="H85" s="331"/>
      <c r="I85" s="331"/>
      <c r="J85" s="135"/>
      <c r="K85" s="339"/>
      <c r="L85" s="339"/>
      <c r="M85" s="331"/>
      <c r="N85" s="135"/>
      <c r="O85" s="314"/>
    </row>
    <row r="86" spans="1:15" s="2" customFormat="1" ht="18.75" x14ac:dyDescent="0.3">
      <c r="A86" s="670"/>
      <c r="B86" s="55" t="s">
        <v>71</v>
      </c>
      <c r="C86" s="144"/>
      <c r="D86" s="134"/>
      <c r="E86" s="66"/>
      <c r="F86" s="134"/>
      <c r="G86" s="135"/>
      <c r="H86" s="331"/>
      <c r="I86" s="331"/>
      <c r="J86" s="135"/>
      <c r="K86" s="339"/>
      <c r="L86" s="339"/>
      <c r="M86" s="331"/>
      <c r="N86" s="135"/>
      <c r="O86" s="314"/>
    </row>
    <row r="87" spans="1:15" s="2" customFormat="1" ht="18.75" x14ac:dyDescent="0.3">
      <c r="A87" s="670"/>
      <c r="B87" s="55" t="s">
        <v>72</v>
      </c>
      <c r="C87" s="144"/>
      <c r="D87" s="134"/>
      <c r="E87" s="66"/>
      <c r="F87" s="134"/>
      <c r="G87" s="135"/>
      <c r="H87" s="331"/>
      <c r="I87" s="331"/>
      <c r="J87" s="135"/>
      <c r="K87" s="339"/>
      <c r="L87" s="339"/>
      <c r="M87" s="331"/>
      <c r="N87" s="135"/>
      <c r="O87" s="314"/>
    </row>
    <row r="88" spans="1:15" s="2" customFormat="1" ht="18.75" x14ac:dyDescent="0.3">
      <c r="A88" s="670"/>
      <c r="B88" s="55" t="s">
        <v>73</v>
      </c>
      <c r="C88" s="144"/>
      <c r="D88" s="134"/>
      <c r="E88" s="66"/>
      <c r="F88" s="134"/>
      <c r="G88" s="135"/>
      <c r="H88" s="331"/>
      <c r="I88" s="331"/>
      <c r="J88" s="135"/>
      <c r="K88" s="339"/>
      <c r="L88" s="339"/>
      <c r="M88" s="331"/>
      <c r="N88" s="135"/>
      <c r="O88" s="314"/>
    </row>
    <row r="89" spans="1:15" s="2" customFormat="1" ht="18.75" x14ac:dyDescent="0.3">
      <c r="A89" s="670"/>
      <c r="B89" s="55" t="s">
        <v>74</v>
      </c>
      <c r="C89" s="144"/>
      <c r="D89" s="134"/>
      <c r="E89" s="66"/>
      <c r="F89" s="134"/>
      <c r="G89" s="135"/>
      <c r="H89" s="331"/>
      <c r="I89" s="331"/>
      <c r="J89" s="135"/>
      <c r="K89" s="339"/>
      <c r="L89" s="339"/>
      <c r="M89" s="331"/>
      <c r="N89" s="135"/>
      <c r="O89" s="314"/>
    </row>
    <row r="90" spans="1:15" s="2" customFormat="1" ht="18.75" x14ac:dyDescent="0.3">
      <c r="A90" s="671"/>
      <c r="B90" s="58" t="s">
        <v>25</v>
      </c>
      <c r="C90" s="145"/>
      <c r="D90" s="138"/>
      <c r="E90" s="137"/>
      <c r="F90" s="138"/>
      <c r="G90" s="139"/>
      <c r="H90" s="331"/>
      <c r="I90" s="331"/>
      <c r="J90" s="135"/>
      <c r="K90" s="339"/>
      <c r="L90" s="339"/>
      <c r="M90" s="331"/>
      <c r="N90" s="135"/>
      <c r="O90" s="314"/>
    </row>
    <row r="91" spans="1:15" s="2" customFormat="1" ht="18.75" x14ac:dyDescent="0.3">
      <c r="A91" s="667">
        <v>390</v>
      </c>
      <c r="B91" s="265" t="s">
        <v>164</v>
      </c>
      <c r="C91" s="154">
        <v>100</v>
      </c>
      <c r="D91" s="54">
        <v>9.5</v>
      </c>
      <c r="E91" s="46">
        <v>15.3</v>
      </c>
      <c r="F91" s="54">
        <v>11.4</v>
      </c>
      <c r="G91" s="46">
        <v>221</v>
      </c>
      <c r="H91" s="292">
        <v>0.05</v>
      </c>
      <c r="I91" s="292">
        <v>0.8</v>
      </c>
      <c r="J91" s="46">
        <v>0.11</v>
      </c>
      <c r="K91" s="207">
        <v>0.5</v>
      </c>
      <c r="L91" s="207">
        <v>21</v>
      </c>
      <c r="M91" s="292">
        <v>108</v>
      </c>
      <c r="N91" s="46">
        <v>16</v>
      </c>
      <c r="O91" s="313">
        <v>1.5</v>
      </c>
    </row>
    <row r="92" spans="1:15" s="2" customFormat="1" ht="18.75" x14ac:dyDescent="0.3">
      <c r="A92" s="670"/>
      <c r="B92" s="155" t="s">
        <v>165</v>
      </c>
      <c r="C92" s="84"/>
      <c r="D92" s="57"/>
      <c r="E92" s="49"/>
      <c r="F92" s="57"/>
      <c r="G92" s="49"/>
      <c r="H92" s="293"/>
      <c r="I92" s="293"/>
      <c r="J92" s="49"/>
      <c r="K92" s="126"/>
      <c r="L92" s="126"/>
      <c r="M92" s="293"/>
      <c r="N92" s="49"/>
      <c r="O92" s="314"/>
    </row>
    <row r="93" spans="1:15" ht="18.75" x14ac:dyDescent="0.3">
      <c r="A93" s="670"/>
      <c r="B93" s="155" t="s">
        <v>173</v>
      </c>
      <c r="C93" s="84"/>
      <c r="D93" s="57"/>
      <c r="E93" s="49"/>
      <c r="F93" s="57"/>
      <c r="G93" s="49"/>
      <c r="H93" s="293"/>
      <c r="I93" s="293"/>
      <c r="J93" s="49"/>
      <c r="K93" s="126"/>
      <c r="L93" s="126"/>
      <c r="M93" s="293"/>
      <c r="N93" s="49"/>
      <c r="O93" s="334"/>
    </row>
    <row r="94" spans="1:15" ht="18.75" x14ac:dyDescent="0.3">
      <c r="A94" s="670"/>
      <c r="B94" s="155" t="s">
        <v>174</v>
      </c>
      <c r="C94" s="84"/>
      <c r="D94" s="57"/>
      <c r="E94" s="49"/>
      <c r="F94" s="57"/>
      <c r="G94" s="49"/>
      <c r="H94" s="293"/>
      <c r="I94" s="293"/>
      <c r="J94" s="49"/>
      <c r="K94" s="126"/>
      <c r="L94" s="126"/>
      <c r="M94" s="293"/>
      <c r="N94" s="49"/>
      <c r="O94" s="334"/>
    </row>
    <row r="95" spans="1:15" ht="18.75" x14ac:dyDescent="0.3">
      <c r="A95" s="670"/>
      <c r="B95" s="155" t="s">
        <v>175</v>
      </c>
      <c r="C95" s="84"/>
      <c r="D95" s="57"/>
      <c r="E95" s="49"/>
      <c r="F95" s="57"/>
      <c r="G95" s="49"/>
      <c r="H95" s="293"/>
      <c r="I95" s="293"/>
      <c r="J95" s="49"/>
      <c r="K95" s="126"/>
      <c r="L95" s="126"/>
      <c r="M95" s="293"/>
      <c r="N95" s="49"/>
      <c r="O95" s="334"/>
    </row>
    <row r="96" spans="1:15" ht="18.75" x14ac:dyDescent="0.3">
      <c r="A96" s="670"/>
      <c r="B96" s="155" t="s">
        <v>176</v>
      </c>
      <c r="C96" s="84"/>
      <c r="D96" s="57"/>
      <c r="E96" s="49"/>
      <c r="F96" s="57"/>
      <c r="G96" s="49"/>
      <c r="H96" s="293"/>
      <c r="I96" s="293"/>
      <c r="J96" s="49"/>
      <c r="K96" s="126"/>
      <c r="L96" s="126"/>
      <c r="M96" s="293"/>
      <c r="N96" s="49"/>
      <c r="O96" s="334"/>
    </row>
    <row r="97" spans="1:15" ht="18.75" x14ac:dyDescent="0.3">
      <c r="A97" s="670"/>
      <c r="B97" s="155" t="s">
        <v>177</v>
      </c>
      <c r="C97" s="84"/>
      <c r="D97" s="57"/>
      <c r="E97" s="49"/>
      <c r="F97" s="57"/>
      <c r="G97" s="49"/>
      <c r="H97" s="293"/>
      <c r="I97" s="293"/>
      <c r="J97" s="49"/>
      <c r="K97" s="126"/>
      <c r="L97" s="126"/>
      <c r="M97" s="293"/>
      <c r="N97" s="49"/>
      <c r="O97" s="334"/>
    </row>
    <row r="98" spans="1:15" ht="18.75" x14ac:dyDescent="0.3">
      <c r="A98" s="670"/>
      <c r="B98" s="155" t="s">
        <v>25</v>
      </c>
      <c r="C98" s="84"/>
      <c r="D98" s="57"/>
      <c r="E98" s="49"/>
      <c r="F98" s="57"/>
      <c r="G98" s="49"/>
      <c r="H98" s="293"/>
      <c r="I98" s="293"/>
      <c r="J98" s="49"/>
      <c r="K98" s="126"/>
      <c r="L98" s="126"/>
      <c r="M98" s="293"/>
      <c r="N98" s="49"/>
      <c r="O98" s="334"/>
    </row>
    <row r="99" spans="1:15" ht="18.75" x14ac:dyDescent="0.3">
      <c r="A99" s="701"/>
      <c r="B99" s="156" t="s">
        <v>39</v>
      </c>
      <c r="C99" s="85"/>
      <c r="D99" s="60"/>
      <c r="E99" s="52"/>
      <c r="F99" s="60"/>
      <c r="G99" s="52"/>
      <c r="H99" s="294"/>
      <c r="I99" s="294"/>
      <c r="J99" s="52"/>
      <c r="K99" s="129"/>
      <c r="L99" s="129"/>
      <c r="M99" s="294"/>
      <c r="N99" s="52"/>
      <c r="O99" s="335"/>
    </row>
    <row r="100" spans="1:15" ht="18.75" x14ac:dyDescent="0.3">
      <c r="A100" s="702">
        <v>429</v>
      </c>
      <c r="B100" s="499" t="s">
        <v>59</v>
      </c>
      <c r="C100" s="460">
        <v>180</v>
      </c>
      <c r="D100" s="461">
        <v>3.83</v>
      </c>
      <c r="E100" s="462">
        <v>7.27</v>
      </c>
      <c r="F100" s="461">
        <v>27.95</v>
      </c>
      <c r="G100" s="461">
        <v>192.55</v>
      </c>
      <c r="H100" s="463">
        <v>0.16</v>
      </c>
      <c r="I100" s="463">
        <v>6.12</v>
      </c>
      <c r="J100" s="463">
        <v>0.05</v>
      </c>
      <c r="K100" s="463">
        <v>0.18</v>
      </c>
      <c r="L100" s="463">
        <v>46.8</v>
      </c>
      <c r="M100" s="464">
        <v>102.6</v>
      </c>
      <c r="N100" s="463">
        <v>34.200000000000003</v>
      </c>
      <c r="O100" s="465">
        <v>1.26</v>
      </c>
    </row>
    <row r="101" spans="1:15" ht="18.75" x14ac:dyDescent="0.3">
      <c r="A101" s="703"/>
      <c r="B101" s="466" t="s">
        <v>77</v>
      </c>
      <c r="C101" s="467"/>
      <c r="D101" s="468"/>
      <c r="E101" s="469"/>
      <c r="F101" s="468"/>
      <c r="G101" s="468"/>
      <c r="H101" s="468"/>
      <c r="I101" s="468"/>
      <c r="J101" s="468"/>
      <c r="K101" s="468"/>
      <c r="L101" s="468"/>
      <c r="M101" s="470"/>
      <c r="N101" s="468"/>
      <c r="O101" s="471"/>
    </row>
    <row r="102" spans="1:15" ht="18.75" x14ac:dyDescent="0.3">
      <c r="A102" s="703"/>
      <c r="B102" s="466" t="s">
        <v>78</v>
      </c>
      <c r="C102" s="467"/>
      <c r="D102" s="468"/>
      <c r="E102" s="469"/>
      <c r="F102" s="468"/>
      <c r="G102" s="468"/>
      <c r="H102" s="468"/>
      <c r="I102" s="468"/>
      <c r="J102" s="468"/>
      <c r="K102" s="468"/>
      <c r="L102" s="468"/>
      <c r="M102" s="470"/>
      <c r="N102" s="468"/>
      <c r="O102" s="471"/>
    </row>
    <row r="103" spans="1:15" ht="18.75" x14ac:dyDescent="0.3">
      <c r="A103" s="703"/>
      <c r="B103" s="466" t="s">
        <v>79</v>
      </c>
      <c r="C103" s="467"/>
      <c r="D103" s="468"/>
      <c r="E103" s="469"/>
      <c r="F103" s="468"/>
      <c r="G103" s="468"/>
      <c r="H103" s="468"/>
      <c r="I103" s="468"/>
      <c r="J103" s="468"/>
      <c r="K103" s="468"/>
      <c r="L103" s="468"/>
      <c r="M103" s="470"/>
      <c r="N103" s="468"/>
      <c r="O103" s="471"/>
    </row>
    <row r="104" spans="1:15" ht="18.75" x14ac:dyDescent="0.3">
      <c r="A104" s="703"/>
      <c r="B104" s="472" t="s">
        <v>25</v>
      </c>
      <c r="C104" s="473"/>
      <c r="D104" s="474"/>
      <c r="E104" s="475"/>
      <c r="F104" s="474"/>
      <c r="G104" s="474"/>
      <c r="H104" s="474"/>
      <c r="I104" s="474"/>
      <c r="J104" s="474"/>
      <c r="K104" s="474"/>
      <c r="L104" s="474"/>
      <c r="M104" s="476"/>
      <c r="N104" s="474"/>
      <c r="O104" s="477"/>
    </row>
    <row r="105" spans="1:15" ht="18.75" x14ac:dyDescent="0.25">
      <c r="A105" s="410">
        <v>518</v>
      </c>
      <c r="B105" s="157" t="s">
        <v>29</v>
      </c>
      <c r="C105" s="86">
        <v>200</v>
      </c>
      <c r="D105" s="86">
        <v>1</v>
      </c>
      <c r="E105" s="87">
        <v>0.2</v>
      </c>
      <c r="F105" s="200">
        <v>0.2</v>
      </c>
      <c r="G105" s="295">
        <v>92</v>
      </c>
      <c r="H105" s="87">
        <v>0.02</v>
      </c>
      <c r="I105" s="87">
        <v>4</v>
      </c>
      <c r="J105" s="87">
        <v>0</v>
      </c>
      <c r="K105" s="87">
        <v>0</v>
      </c>
      <c r="L105" s="87">
        <v>14</v>
      </c>
      <c r="M105" s="87">
        <v>0</v>
      </c>
      <c r="N105" s="87">
        <v>0</v>
      </c>
      <c r="O105" s="87">
        <v>2.8</v>
      </c>
    </row>
    <row r="106" spans="1:15" ht="18.75" x14ac:dyDescent="0.3">
      <c r="A106" s="411">
        <v>108</v>
      </c>
      <c r="B106" s="253" t="s">
        <v>19</v>
      </c>
      <c r="C106" s="224">
        <v>40</v>
      </c>
      <c r="D106" s="225">
        <v>3.04</v>
      </c>
      <c r="E106" s="181">
        <v>0.32</v>
      </c>
      <c r="F106" s="225">
        <v>19.68</v>
      </c>
      <c r="G106" s="181">
        <v>94</v>
      </c>
      <c r="H106" s="181">
        <v>0.04</v>
      </c>
      <c r="I106" s="181">
        <v>0</v>
      </c>
      <c r="J106" s="181">
        <v>0</v>
      </c>
      <c r="K106" s="181">
        <v>0.44</v>
      </c>
      <c r="L106" s="181">
        <v>8</v>
      </c>
      <c r="M106" s="181">
        <v>26</v>
      </c>
      <c r="N106" s="181">
        <v>5.6</v>
      </c>
      <c r="O106" s="343">
        <v>0.44</v>
      </c>
    </row>
    <row r="107" spans="1:15" ht="18.75" x14ac:dyDescent="0.3">
      <c r="A107" s="411">
        <v>109</v>
      </c>
      <c r="B107" s="253" t="s">
        <v>96</v>
      </c>
      <c r="C107" s="62">
        <v>40</v>
      </c>
      <c r="D107" s="63">
        <v>2.64</v>
      </c>
      <c r="E107" s="63">
        <v>0.48</v>
      </c>
      <c r="F107" s="63">
        <v>13.36</v>
      </c>
      <c r="G107" s="64">
        <v>69.599999999999994</v>
      </c>
      <c r="H107" s="64">
        <v>7.0000000000000007E-2</v>
      </c>
      <c r="I107" s="64">
        <v>0</v>
      </c>
      <c r="J107" s="64">
        <v>0</v>
      </c>
      <c r="K107" s="64">
        <v>0.56000000000000005</v>
      </c>
      <c r="L107" s="64">
        <v>14</v>
      </c>
      <c r="M107" s="64">
        <v>63.2</v>
      </c>
      <c r="N107" s="64">
        <v>18.8</v>
      </c>
      <c r="O107" s="352">
        <v>1.56</v>
      </c>
    </row>
    <row r="108" spans="1:15" ht="18.75" x14ac:dyDescent="0.3">
      <c r="A108" s="609" t="s">
        <v>30</v>
      </c>
      <c r="B108" s="610"/>
      <c r="C108" s="65">
        <f t="shared" ref="C108:O108" si="3">SUM(C75:C107)</f>
        <v>910</v>
      </c>
      <c r="D108" s="35">
        <f t="shared" si="3"/>
        <v>25.1</v>
      </c>
      <c r="E108" s="35">
        <f t="shared" si="3"/>
        <v>40.200000000000003</v>
      </c>
      <c r="F108" s="35">
        <f t="shared" si="3"/>
        <v>99.600000000000009</v>
      </c>
      <c r="G108" s="35">
        <f t="shared" si="3"/>
        <v>947.4</v>
      </c>
      <c r="H108" s="35">
        <f t="shared" si="3"/>
        <v>0.51</v>
      </c>
      <c r="I108" s="35">
        <f t="shared" si="3"/>
        <v>28.79</v>
      </c>
      <c r="J108" s="35">
        <f t="shared" si="3"/>
        <v>0.19</v>
      </c>
      <c r="K108" s="35">
        <f t="shared" si="3"/>
        <v>8.629999999999999</v>
      </c>
      <c r="L108" s="35">
        <f t="shared" si="3"/>
        <v>137.30000000000001</v>
      </c>
      <c r="M108" s="35">
        <f t="shared" si="3"/>
        <v>428.8</v>
      </c>
      <c r="N108" s="35">
        <f t="shared" si="3"/>
        <v>118.85</v>
      </c>
      <c r="O108" s="344">
        <f t="shared" si="3"/>
        <v>9.3800000000000008</v>
      </c>
    </row>
    <row r="109" spans="1:15" ht="18.75" x14ac:dyDescent="0.3">
      <c r="A109" s="611" t="s">
        <v>31</v>
      </c>
      <c r="B109" s="612"/>
      <c r="C109" s="65">
        <f>SUM(C71+C108)</f>
        <v>1575</v>
      </c>
      <c r="D109" s="35">
        <f>SUM(D71+D108)</f>
        <v>37.82</v>
      </c>
      <c r="E109" s="35">
        <f>SUM(E71+E108)</f>
        <v>54.09</v>
      </c>
      <c r="F109" s="35">
        <f>SUM(F71+F108)</f>
        <v>193.90000000000003</v>
      </c>
      <c r="G109" s="35">
        <f>SUM(G71+G108)</f>
        <v>1562.54</v>
      </c>
      <c r="H109" s="35">
        <v>0.57999999999999996</v>
      </c>
      <c r="I109" s="35">
        <v>49.72</v>
      </c>
      <c r="J109" s="35">
        <v>0.23</v>
      </c>
      <c r="K109" s="35">
        <v>11</v>
      </c>
      <c r="L109" s="35">
        <v>337.49</v>
      </c>
      <c r="M109" s="35">
        <v>731.42</v>
      </c>
      <c r="N109" s="35">
        <v>194.04</v>
      </c>
      <c r="O109" s="344">
        <v>14.48</v>
      </c>
    </row>
    <row r="110" spans="1:15" x14ac:dyDescent="0.25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</row>
    <row r="111" spans="1:15" x14ac:dyDescent="0.25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7"/>
    </row>
    <row r="112" spans="1:15" ht="18.75" x14ac:dyDescent="0.3">
      <c r="A112" s="3" t="s">
        <v>32</v>
      </c>
      <c r="C112" s="66"/>
      <c r="D112" s="67"/>
      <c r="E112" s="67"/>
      <c r="F112" s="67"/>
      <c r="G112" s="28"/>
      <c r="H112" s="28"/>
      <c r="I112" s="28"/>
      <c r="J112" s="28"/>
      <c r="K112" s="28"/>
      <c r="L112" s="28"/>
      <c r="M112" s="28"/>
      <c r="N112" s="28"/>
      <c r="O112" s="37"/>
    </row>
    <row r="113" spans="1:15" ht="18.75" x14ac:dyDescent="0.3">
      <c r="A113" s="274">
        <v>588</v>
      </c>
      <c r="B113" s="254" t="s">
        <v>97</v>
      </c>
      <c r="C113" s="22">
        <v>60</v>
      </c>
      <c r="D113" s="23">
        <v>1.68</v>
      </c>
      <c r="E113" s="23">
        <v>1.98</v>
      </c>
      <c r="F113" s="23">
        <v>46.38</v>
      </c>
      <c r="G113" s="20">
        <v>210</v>
      </c>
      <c r="H113" s="20">
        <v>0.01</v>
      </c>
      <c r="I113" s="20">
        <v>0</v>
      </c>
      <c r="J113" s="20">
        <v>0</v>
      </c>
      <c r="K113" s="20">
        <v>0.42</v>
      </c>
      <c r="L113" s="20">
        <v>9.6</v>
      </c>
      <c r="M113" s="20">
        <v>21.6</v>
      </c>
      <c r="N113" s="20">
        <v>6</v>
      </c>
      <c r="O113" s="20">
        <v>0.9</v>
      </c>
    </row>
    <row r="114" spans="1:15" ht="18.75" x14ac:dyDescent="0.3">
      <c r="A114" s="681">
        <v>495</v>
      </c>
      <c r="B114" s="528" t="s">
        <v>187</v>
      </c>
      <c r="C114" s="529">
        <v>200</v>
      </c>
      <c r="D114" s="468">
        <v>1.5</v>
      </c>
      <c r="E114" s="469">
        <v>1.3</v>
      </c>
      <c r="F114" s="468">
        <v>15.9</v>
      </c>
      <c r="G114" s="468">
        <v>81</v>
      </c>
      <c r="H114" s="530">
        <v>0.04</v>
      </c>
      <c r="I114" s="463">
        <v>1.3</v>
      </c>
      <c r="J114" s="464">
        <v>0.01</v>
      </c>
      <c r="K114" s="530">
        <v>0</v>
      </c>
      <c r="L114" s="463">
        <v>127</v>
      </c>
      <c r="M114" s="464">
        <v>93</v>
      </c>
      <c r="N114" s="463">
        <v>15</v>
      </c>
      <c r="O114" s="531">
        <v>0.4</v>
      </c>
    </row>
    <row r="115" spans="1:15" ht="18.75" x14ac:dyDescent="0.3">
      <c r="A115" s="684"/>
      <c r="B115" s="532" t="s">
        <v>249</v>
      </c>
      <c r="C115" s="529"/>
      <c r="D115" s="468"/>
      <c r="E115" s="469"/>
      <c r="F115" s="468"/>
      <c r="G115" s="468"/>
      <c r="H115" s="533"/>
      <c r="I115" s="468"/>
      <c r="J115" s="470"/>
      <c r="K115" s="533"/>
      <c r="L115" s="468"/>
      <c r="M115" s="470"/>
      <c r="N115" s="468"/>
      <c r="O115" s="534"/>
    </row>
    <row r="116" spans="1:15" s="30" customFormat="1" ht="18.75" x14ac:dyDescent="0.3">
      <c r="A116" s="684"/>
      <c r="B116" s="532" t="s">
        <v>248</v>
      </c>
      <c r="C116" s="529"/>
      <c r="D116" s="468"/>
      <c r="E116" s="469"/>
      <c r="F116" s="468"/>
      <c r="G116" s="468"/>
      <c r="H116" s="533"/>
      <c r="I116" s="468"/>
      <c r="J116" s="470"/>
      <c r="K116" s="533"/>
      <c r="L116" s="468"/>
      <c r="M116" s="470"/>
      <c r="N116" s="468"/>
      <c r="O116" s="534"/>
    </row>
    <row r="117" spans="1:15" s="30" customFormat="1" ht="18.75" x14ac:dyDescent="0.3">
      <c r="A117" s="685"/>
      <c r="B117" s="532" t="s">
        <v>247</v>
      </c>
      <c r="C117" s="535"/>
      <c r="D117" s="474"/>
      <c r="E117" s="475"/>
      <c r="F117" s="474"/>
      <c r="G117" s="474"/>
      <c r="H117" s="536"/>
      <c r="I117" s="474"/>
      <c r="J117" s="476"/>
      <c r="K117" s="536"/>
      <c r="L117" s="474"/>
      <c r="M117" s="476"/>
      <c r="N117" s="474"/>
      <c r="O117" s="537"/>
    </row>
    <row r="118" spans="1:15" ht="18.75" x14ac:dyDescent="0.3">
      <c r="A118" s="44">
        <v>112</v>
      </c>
      <c r="B118" s="254" t="s">
        <v>182</v>
      </c>
      <c r="C118" s="22">
        <v>200</v>
      </c>
      <c r="D118" s="23">
        <v>0.8</v>
      </c>
      <c r="E118" s="23">
        <v>0.8</v>
      </c>
      <c r="F118" s="23">
        <v>19.600000000000001</v>
      </c>
      <c r="G118" s="291">
        <v>94</v>
      </c>
      <c r="H118" s="20">
        <v>0.06</v>
      </c>
      <c r="I118" s="20">
        <v>20</v>
      </c>
      <c r="J118" s="20">
        <v>0</v>
      </c>
      <c r="K118" s="20">
        <v>0.4</v>
      </c>
      <c r="L118" s="20">
        <v>32</v>
      </c>
      <c r="M118" s="20">
        <v>22</v>
      </c>
      <c r="N118" s="20">
        <v>18</v>
      </c>
      <c r="O118" s="20">
        <v>4.4000000000000004</v>
      </c>
    </row>
    <row r="119" spans="1:15" ht="18.75" x14ac:dyDescent="0.3">
      <c r="A119" s="653" t="s">
        <v>35</v>
      </c>
      <c r="B119" s="654"/>
      <c r="C119" s="80">
        <f t="shared" ref="C119:O119" si="4">SUM(C113:C118)</f>
        <v>460</v>
      </c>
      <c r="D119" s="81">
        <f t="shared" si="4"/>
        <v>3.9799999999999995</v>
      </c>
      <c r="E119" s="81">
        <f t="shared" si="4"/>
        <v>4.08</v>
      </c>
      <c r="F119" s="81">
        <f t="shared" si="4"/>
        <v>81.88</v>
      </c>
      <c r="G119" s="81">
        <f t="shared" si="4"/>
        <v>385</v>
      </c>
      <c r="H119" s="81">
        <f t="shared" si="4"/>
        <v>0.11</v>
      </c>
      <c r="I119" s="81">
        <f t="shared" si="4"/>
        <v>21.3</v>
      </c>
      <c r="J119" s="81">
        <f t="shared" si="4"/>
        <v>0.01</v>
      </c>
      <c r="K119" s="81">
        <f t="shared" si="4"/>
        <v>0.82000000000000006</v>
      </c>
      <c r="L119" s="81">
        <f t="shared" si="4"/>
        <v>168.6</v>
      </c>
      <c r="M119" s="81">
        <f t="shared" si="4"/>
        <v>136.6</v>
      </c>
      <c r="N119" s="81">
        <f t="shared" si="4"/>
        <v>39</v>
      </c>
      <c r="O119" s="375">
        <f t="shared" si="4"/>
        <v>5.7</v>
      </c>
    </row>
    <row r="120" spans="1:15" ht="18.75" x14ac:dyDescent="0.3">
      <c r="A120" s="653" t="s">
        <v>36</v>
      </c>
      <c r="B120" s="654"/>
      <c r="C120" s="82">
        <f>SUM(C108+C119)</f>
        <v>1370</v>
      </c>
      <c r="D120" s="81">
        <f t="shared" ref="D120:G120" si="5">SUM(D108+D119)</f>
        <v>29.080000000000002</v>
      </c>
      <c r="E120" s="81">
        <f t="shared" si="5"/>
        <v>44.28</v>
      </c>
      <c r="F120" s="81">
        <f t="shared" si="5"/>
        <v>181.48000000000002</v>
      </c>
      <c r="G120" s="81">
        <f t="shared" si="5"/>
        <v>1332.4</v>
      </c>
      <c r="H120" s="81">
        <v>0.41</v>
      </c>
      <c r="I120" s="81">
        <v>45.47</v>
      </c>
      <c r="J120" s="81">
        <v>0.15</v>
      </c>
      <c r="K120" s="81">
        <v>9.99</v>
      </c>
      <c r="L120" s="81">
        <v>150.72</v>
      </c>
      <c r="M120" s="81">
        <v>453.16</v>
      </c>
      <c r="N120" s="81">
        <v>151.51</v>
      </c>
      <c r="O120" s="344">
        <v>13.48</v>
      </c>
    </row>
    <row r="121" spans="1:15" x14ac:dyDescent="0.25"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5" x14ac:dyDescent="0.25"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</row>
    <row r="123" spans="1:15" x14ac:dyDescent="0.25"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</row>
    <row r="124" spans="1:15" x14ac:dyDescent="0.25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</row>
    <row r="125" spans="1:15" x14ac:dyDescent="0.25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</row>
    <row r="126" spans="1:15" x14ac:dyDescent="0.25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1:15" x14ac:dyDescent="0.25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</row>
    <row r="128" spans="1:15" x14ac:dyDescent="0.25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</row>
    <row r="129" spans="2:14" x14ac:dyDescent="0.25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</row>
    <row r="130" spans="2:14" x14ac:dyDescent="0.25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</row>
  </sheetData>
  <mergeCells count="34">
    <mergeCell ref="H5:K6"/>
    <mergeCell ref="L5:O6"/>
    <mergeCell ref="H56:K57"/>
    <mergeCell ref="L56:O57"/>
    <mergeCell ref="B56:B58"/>
    <mergeCell ref="C5:C7"/>
    <mergeCell ref="C56:C58"/>
    <mergeCell ref="G5:G7"/>
    <mergeCell ref="G56:G58"/>
    <mergeCell ref="D5:F6"/>
    <mergeCell ref="D56:F57"/>
    <mergeCell ref="A49:B49"/>
    <mergeCell ref="A41:A45"/>
    <mergeCell ref="A48:B48"/>
    <mergeCell ref="A56:A58"/>
    <mergeCell ref="A5:A7"/>
    <mergeCell ref="A108:B108"/>
    <mergeCell ref="A109:B109"/>
    <mergeCell ref="A119:B119"/>
    <mergeCell ref="A120:B120"/>
    <mergeCell ref="A100:A104"/>
    <mergeCell ref="A114:A117"/>
    <mergeCell ref="A59:A63"/>
    <mergeCell ref="A64:A68"/>
    <mergeCell ref="A82:A90"/>
    <mergeCell ref="A91:A99"/>
    <mergeCell ref="A71:B71"/>
    <mergeCell ref="A75:A81"/>
    <mergeCell ref="B5:B7"/>
    <mergeCell ref="A8:A12"/>
    <mergeCell ref="A13:A16"/>
    <mergeCell ref="A23:A31"/>
    <mergeCell ref="A32:A40"/>
    <mergeCell ref="A19:B19"/>
  </mergeCells>
  <pageMargins left="0.39370078740157483" right="0.19685039370078741" top="0.39370078740157483" bottom="0.19685039370078741" header="0.31496062992125984" footer="0.11811023622047245"/>
  <pageSetup paperSize="9" scale="60" fitToHeight="0" orientation="landscape" r:id="rId1"/>
  <rowBreaks count="1" manualBreakCount="1">
    <brk id="51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zoomScale="60" zoomScaleNormal="70" workbookViewId="0">
      <selection activeCell="E17" sqref="E17"/>
    </sheetView>
  </sheetViews>
  <sheetFormatPr defaultColWidth="9" defaultRowHeight="15" x14ac:dyDescent="0.25"/>
  <cols>
    <col min="1" max="1" width="9.5703125" customWidth="1"/>
    <col min="2" max="2" width="60.7109375" customWidth="1"/>
    <col min="3" max="3" width="11.5703125" customWidth="1"/>
    <col min="7" max="7" width="23.140625" customWidth="1"/>
    <col min="8" max="14" width="11.42578125" customWidth="1"/>
  </cols>
  <sheetData>
    <row r="1" spans="1:15" ht="18.75" x14ac:dyDescent="0.3">
      <c r="A1" s="1" t="s">
        <v>158</v>
      </c>
      <c r="B1" s="2"/>
      <c r="D1" s="1"/>
      <c r="E1" s="2"/>
      <c r="F1" s="2"/>
    </row>
    <row r="2" spans="1:15" ht="18.75" x14ac:dyDescent="0.3">
      <c r="A2" s="1" t="s">
        <v>149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8.75" x14ac:dyDescent="0.3">
      <c r="A3" s="3" t="s">
        <v>150</v>
      </c>
      <c r="B3" s="4"/>
      <c r="C3" s="5"/>
      <c r="D3" s="5"/>
      <c r="F3" s="5"/>
      <c r="G3" s="5"/>
      <c r="H3" s="5"/>
      <c r="I3" s="5"/>
      <c r="J3" s="5"/>
      <c r="K3" s="5"/>
      <c r="L3" s="5"/>
      <c r="M3" s="5"/>
      <c r="N3" s="5"/>
    </row>
    <row r="4" spans="1:15" ht="18.75" x14ac:dyDescent="0.3">
      <c r="A4" s="3" t="s">
        <v>3</v>
      </c>
      <c r="C4" s="5"/>
      <c r="D4" s="5"/>
      <c r="F4" s="5"/>
      <c r="G4" s="5"/>
      <c r="H4" s="5"/>
      <c r="I4" s="5"/>
      <c r="J4" s="5"/>
      <c r="K4" s="5"/>
      <c r="L4" s="5"/>
      <c r="M4" s="5"/>
      <c r="N4" s="5"/>
    </row>
    <row r="5" spans="1:15" x14ac:dyDescent="0.25">
      <c r="A5" s="636" t="s">
        <v>4</v>
      </c>
      <c r="B5" s="650" t="s">
        <v>5</v>
      </c>
      <c r="C5" s="624" t="s">
        <v>6</v>
      </c>
      <c r="D5" s="630" t="s">
        <v>7</v>
      </c>
      <c r="E5" s="631"/>
      <c r="F5" s="632"/>
      <c r="G5" s="627" t="s">
        <v>8</v>
      </c>
      <c r="H5" s="620" t="s">
        <v>211</v>
      </c>
      <c r="I5" s="621"/>
      <c r="J5" s="621"/>
      <c r="K5" s="621"/>
      <c r="L5" s="614" t="s">
        <v>212</v>
      </c>
      <c r="M5" s="615"/>
      <c r="N5" s="615"/>
      <c r="O5" s="615"/>
    </row>
    <row r="6" spans="1:15" x14ac:dyDescent="0.25">
      <c r="A6" s="636"/>
      <c r="B6" s="651"/>
      <c r="C6" s="625"/>
      <c r="D6" s="633"/>
      <c r="E6" s="634"/>
      <c r="F6" s="635"/>
      <c r="G6" s="628"/>
      <c r="H6" s="622"/>
      <c r="I6" s="623"/>
      <c r="J6" s="623"/>
      <c r="K6" s="623"/>
      <c r="L6" s="616"/>
      <c r="M6" s="617"/>
      <c r="N6" s="617"/>
      <c r="O6" s="617"/>
    </row>
    <row r="7" spans="1:15" ht="18.75" x14ac:dyDescent="0.3">
      <c r="A7" s="636"/>
      <c r="B7" s="652"/>
      <c r="C7" s="626"/>
      <c r="D7" s="7" t="s">
        <v>9</v>
      </c>
      <c r="E7" s="7" t="s">
        <v>10</v>
      </c>
      <c r="F7" s="7" t="s">
        <v>11</v>
      </c>
      <c r="G7" s="629"/>
      <c r="H7" s="286" t="s">
        <v>213</v>
      </c>
      <c r="I7" s="286" t="s">
        <v>214</v>
      </c>
      <c r="J7" s="286" t="s">
        <v>217</v>
      </c>
      <c r="K7" s="325" t="s">
        <v>218</v>
      </c>
      <c r="L7" s="286" t="s">
        <v>215</v>
      </c>
      <c r="M7" s="286" t="s">
        <v>219</v>
      </c>
      <c r="N7" s="320" t="s">
        <v>220</v>
      </c>
      <c r="O7" s="320" t="s">
        <v>216</v>
      </c>
    </row>
    <row r="8" spans="1:15" ht="18.75" x14ac:dyDescent="0.3">
      <c r="A8" s="655">
        <v>103</v>
      </c>
      <c r="B8" s="245" t="s">
        <v>189</v>
      </c>
      <c r="C8" s="118">
        <v>205</v>
      </c>
      <c r="D8" s="240">
        <v>6.04</v>
      </c>
      <c r="E8" s="9">
        <v>7.27</v>
      </c>
      <c r="F8" s="240">
        <v>34.29</v>
      </c>
      <c r="G8" s="463">
        <v>227.16</v>
      </c>
      <c r="H8" s="289">
        <v>0.06</v>
      </c>
      <c r="I8" s="240">
        <v>1.49</v>
      </c>
      <c r="J8" s="196">
        <v>0.05</v>
      </c>
      <c r="K8" s="289">
        <v>0.16</v>
      </c>
      <c r="L8" s="240">
        <v>148.21</v>
      </c>
      <c r="M8" s="196">
        <v>197.82</v>
      </c>
      <c r="N8" s="240">
        <v>44.07</v>
      </c>
      <c r="O8" s="342">
        <v>1.23</v>
      </c>
    </row>
    <row r="9" spans="1:15" ht="18.75" x14ac:dyDescent="0.3">
      <c r="A9" s="656"/>
      <c r="B9" s="119" t="s">
        <v>190</v>
      </c>
      <c r="C9" s="120"/>
      <c r="D9" s="241"/>
      <c r="E9" s="13"/>
      <c r="F9" s="241"/>
      <c r="G9" s="241"/>
      <c r="H9" s="290"/>
      <c r="I9" s="241"/>
      <c r="J9" s="197"/>
      <c r="K9" s="290"/>
      <c r="L9" s="241"/>
      <c r="M9" s="197"/>
      <c r="N9" s="241"/>
      <c r="O9" s="315"/>
    </row>
    <row r="10" spans="1:15" ht="18.75" x14ac:dyDescent="0.3">
      <c r="A10" s="656"/>
      <c r="B10" s="358" t="s">
        <v>290</v>
      </c>
      <c r="C10" s="120"/>
      <c r="D10" s="241"/>
      <c r="E10" s="13"/>
      <c r="F10" s="241"/>
      <c r="G10" s="241"/>
      <c r="H10" s="290"/>
      <c r="I10" s="241"/>
      <c r="J10" s="197"/>
      <c r="K10" s="290"/>
      <c r="L10" s="241"/>
      <c r="M10" s="197"/>
      <c r="N10" s="241"/>
      <c r="O10" s="315"/>
    </row>
    <row r="11" spans="1:15" ht="18.75" x14ac:dyDescent="0.3">
      <c r="A11" s="656"/>
      <c r="B11" s="124" t="s">
        <v>191</v>
      </c>
      <c r="C11" s="120"/>
      <c r="D11" s="241"/>
      <c r="E11" s="13"/>
      <c r="F11" s="241"/>
      <c r="G11" s="241"/>
      <c r="H11" s="290"/>
      <c r="I11" s="241"/>
      <c r="J11" s="197"/>
      <c r="K11" s="290"/>
      <c r="L11" s="241"/>
      <c r="M11" s="197"/>
      <c r="N11" s="241"/>
      <c r="O11" s="315"/>
    </row>
    <row r="12" spans="1:15" ht="18.75" x14ac:dyDescent="0.3">
      <c r="A12" s="669"/>
      <c r="B12" s="127" t="s">
        <v>15</v>
      </c>
      <c r="C12" s="120"/>
      <c r="D12" s="241"/>
      <c r="E12" s="13"/>
      <c r="F12" s="241"/>
      <c r="G12" s="242"/>
      <c r="H12" s="338"/>
      <c r="I12" s="242"/>
      <c r="J12" s="199"/>
      <c r="K12" s="338"/>
      <c r="L12" s="242"/>
      <c r="M12" s="199"/>
      <c r="N12" s="242"/>
      <c r="O12" s="346"/>
    </row>
    <row r="13" spans="1:15" ht="18.75" x14ac:dyDescent="0.3">
      <c r="A13" s="677">
        <v>242</v>
      </c>
      <c r="B13" s="569" t="s">
        <v>85</v>
      </c>
      <c r="C13" s="570">
        <v>200</v>
      </c>
      <c r="D13" s="571">
        <v>3.77</v>
      </c>
      <c r="E13" s="572">
        <v>3.93</v>
      </c>
      <c r="F13" s="571">
        <v>25.95</v>
      </c>
      <c r="G13" s="488">
        <v>153.91999999999999</v>
      </c>
      <c r="H13" s="290">
        <v>0.04</v>
      </c>
      <c r="I13" s="241">
        <v>1.3</v>
      </c>
      <c r="J13" s="197">
        <v>0.02</v>
      </c>
      <c r="K13" s="290">
        <v>0</v>
      </c>
      <c r="L13" s="241">
        <v>124</v>
      </c>
      <c r="M13" s="197">
        <v>110</v>
      </c>
      <c r="N13" s="241">
        <v>27</v>
      </c>
      <c r="O13" s="315">
        <v>0.8</v>
      </c>
    </row>
    <row r="14" spans="1:15" ht="18.75" x14ac:dyDescent="0.3">
      <c r="A14" s="678"/>
      <c r="B14" s="577" t="s">
        <v>86</v>
      </c>
      <c r="C14" s="578"/>
      <c r="D14" s="579"/>
      <c r="E14" s="574"/>
      <c r="F14" s="579"/>
      <c r="G14" s="574"/>
      <c r="H14" s="290"/>
      <c r="I14" s="241"/>
      <c r="J14" s="197"/>
      <c r="K14" s="290"/>
      <c r="L14" s="241"/>
      <c r="M14" s="197"/>
      <c r="N14" s="241"/>
      <c r="O14" s="315"/>
    </row>
    <row r="15" spans="1:15" ht="18.75" x14ac:dyDescent="0.3">
      <c r="A15" s="678"/>
      <c r="B15" s="577" t="s">
        <v>18</v>
      </c>
      <c r="C15" s="578"/>
      <c r="D15" s="579"/>
      <c r="E15" s="574"/>
      <c r="F15" s="579"/>
      <c r="G15" s="574"/>
      <c r="H15" s="290"/>
      <c r="I15" s="241"/>
      <c r="J15" s="197"/>
      <c r="K15" s="290"/>
      <c r="L15" s="241"/>
      <c r="M15" s="197"/>
      <c r="N15" s="241"/>
      <c r="O15" s="315"/>
    </row>
    <row r="16" spans="1:15" ht="18.75" x14ac:dyDescent="0.3">
      <c r="A16" s="679"/>
      <c r="B16" s="577" t="s">
        <v>87</v>
      </c>
      <c r="C16" s="578"/>
      <c r="D16" s="579"/>
      <c r="E16" s="574"/>
      <c r="F16" s="579"/>
      <c r="G16" s="574"/>
      <c r="H16" s="338"/>
      <c r="I16" s="242"/>
      <c r="J16" s="199"/>
      <c r="K16" s="338"/>
      <c r="L16" s="242"/>
      <c r="M16" s="199"/>
      <c r="N16" s="242"/>
      <c r="O16" s="315"/>
    </row>
    <row r="17" spans="1:15" ht="18.75" x14ac:dyDescent="0.25">
      <c r="A17" s="16"/>
      <c r="B17" s="247" t="s">
        <v>19</v>
      </c>
      <c r="C17" s="18">
        <v>40</v>
      </c>
      <c r="D17" s="19">
        <v>1.97</v>
      </c>
      <c r="E17" s="20">
        <v>0.6</v>
      </c>
      <c r="F17" s="19">
        <v>13.67</v>
      </c>
      <c r="G17" s="291">
        <v>106</v>
      </c>
      <c r="H17" s="20">
        <v>0.06</v>
      </c>
      <c r="I17" s="20">
        <v>0</v>
      </c>
      <c r="J17" s="20">
        <v>0</v>
      </c>
      <c r="K17" s="20">
        <v>0.66</v>
      </c>
      <c r="L17" s="20">
        <v>12</v>
      </c>
      <c r="M17" s="20">
        <v>39</v>
      </c>
      <c r="N17" s="20">
        <v>8.4</v>
      </c>
      <c r="O17" s="20">
        <v>0.66</v>
      </c>
    </row>
    <row r="18" spans="1:15" ht="18.75" x14ac:dyDescent="0.25">
      <c r="A18" s="177"/>
      <c r="B18" s="248" t="s">
        <v>117</v>
      </c>
      <c r="C18" s="22">
        <v>200</v>
      </c>
      <c r="D18" s="23">
        <v>0.8</v>
      </c>
      <c r="E18" s="23">
        <v>0.8</v>
      </c>
      <c r="F18" s="23">
        <v>19.600000000000001</v>
      </c>
      <c r="G18" s="291">
        <v>94</v>
      </c>
      <c r="H18" s="20">
        <v>0.06</v>
      </c>
      <c r="I18" s="20">
        <v>20</v>
      </c>
      <c r="J18" s="20">
        <v>0</v>
      </c>
      <c r="K18" s="20">
        <v>0.4</v>
      </c>
      <c r="L18" s="20">
        <v>32</v>
      </c>
      <c r="M18" s="20">
        <v>22</v>
      </c>
      <c r="N18" s="20">
        <v>18</v>
      </c>
      <c r="O18" s="20">
        <v>4.4000000000000004</v>
      </c>
    </row>
    <row r="19" spans="1:15" ht="18.75" x14ac:dyDescent="0.3">
      <c r="A19" s="647" t="s">
        <v>20</v>
      </c>
      <c r="B19" s="648"/>
      <c r="C19" s="24">
        <f>SUM(C8:C18)</f>
        <v>645</v>
      </c>
      <c r="D19" s="24">
        <f t="shared" ref="D19:O19" si="0">SUM(D8:D18)</f>
        <v>12.580000000000002</v>
      </c>
      <c r="E19" s="24">
        <f t="shared" si="0"/>
        <v>12.6</v>
      </c>
      <c r="F19" s="24">
        <f t="shared" si="0"/>
        <v>93.509999999999991</v>
      </c>
      <c r="G19" s="588">
        <f t="shared" si="0"/>
        <v>581.07999999999993</v>
      </c>
      <c r="H19" s="35">
        <f t="shared" si="0"/>
        <v>0.22</v>
      </c>
      <c r="I19" s="35">
        <f t="shared" si="0"/>
        <v>22.79</v>
      </c>
      <c r="J19" s="35">
        <f t="shared" si="0"/>
        <v>7.0000000000000007E-2</v>
      </c>
      <c r="K19" s="35">
        <f t="shared" si="0"/>
        <v>1.2200000000000002</v>
      </c>
      <c r="L19" s="35">
        <f t="shared" si="0"/>
        <v>316.21000000000004</v>
      </c>
      <c r="M19" s="35">
        <f t="shared" si="0"/>
        <v>368.82</v>
      </c>
      <c r="N19" s="35">
        <f t="shared" si="0"/>
        <v>97.47</v>
      </c>
      <c r="O19" s="344">
        <f t="shared" si="0"/>
        <v>7.0900000000000007</v>
      </c>
    </row>
    <row r="20" spans="1:15" ht="18.75" x14ac:dyDescent="0.3">
      <c r="A20" s="5"/>
      <c r="B20" s="25"/>
      <c r="C20" s="26"/>
      <c r="D20" s="27"/>
      <c r="E20" s="27"/>
      <c r="F20" s="27"/>
      <c r="G20" s="28"/>
      <c r="H20" s="28"/>
      <c r="I20" s="28"/>
      <c r="J20" s="28"/>
      <c r="K20" s="28"/>
      <c r="L20" s="28"/>
      <c r="M20" s="28"/>
      <c r="N20" s="28"/>
    </row>
    <row r="21" spans="1:15" ht="18.75" x14ac:dyDescent="0.3">
      <c r="A21" s="1" t="s">
        <v>158</v>
      </c>
      <c r="B21" s="29"/>
      <c r="C21" s="30"/>
      <c r="D21" s="31"/>
      <c r="E21" s="29"/>
      <c r="F21" s="29"/>
      <c r="G21" s="30"/>
      <c r="H21" s="30"/>
      <c r="I21" s="30"/>
      <c r="J21" s="30"/>
      <c r="K21" s="30"/>
      <c r="L21" s="30"/>
      <c r="M21" s="30"/>
      <c r="N21" s="30"/>
    </row>
    <row r="22" spans="1:15" ht="18.75" x14ac:dyDescent="0.3">
      <c r="A22" s="1" t="s">
        <v>149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5" ht="18.75" x14ac:dyDescent="0.3">
      <c r="A23" s="3" t="s">
        <v>37</v>
      </c>
      <c r="B23" s="32"/>
      <c r="C23" s="33"/>
      <c r="D23" s="33"/>
      <c r="E23" s="30"/>
      <c r="F23" s="33"/>
      <c r="G23" s="33"/>
      <c r="H23" s="33"/>
      <c r="I23" s="33"/>
      <c r="J23" s="33"/>
      <c r="K23" s="33"/>
      <c r="L23" s="33"/>
      <c r="M23" s="33"/>
      <c r="N23" s="33"/>
    </row>
    <row r="24" spans="1:15" ht="18.75" x14ac:dyDescent="0.3">
      <c r="A24" s="34" t="s">
        <v>3</v>
      </c>
      <c r="C24" s="33"/>
      <c r="D24" s="33"/>
      <c r="E24" s="30"/>
      <c r="F24" s="33"/>
      <c r="G24" s="33"/>
      <c r="H24" s="33"/>
      <c r="I24" s="33"/>
      <c r="J24" s="33"/>
      <c r="K24" s="33"/>
      <c r="L24" s="33"/>
      <c r="M24" s="33"/>
      <c r="N24" s="33"/>
    </row>
    <row r="25" spans="1:15" x14ac:dyDescent="0.25">
      <c r="A25" s="636" t="s">
        <v>4</v>
      </c>
      <c r="B25" s="650" t="s">
        <v>5</v>
      </c>
      <c r="C25" s="624" t="s">
        <v>6</v>
      </c>
      <c r="D25" s="630" t="s">
        <v>7</v>
      </c>
      <c r="E25" s="631"/>
      <c r="F25" s="632"/>
      <c r="G25" s="627" t="s">
        <v>8</v>
      </c>
      <c r="H25" s="620" t="s">
        <v>211</v>
      </c>
      <c r="I25" s="621"/>
      <c r="J25" s="621"/>
      <c r="K25" s="621"/>
      <c r="L25" s="614" t="s">
        <v>212</v>
      </c>
      <c r="M25" s="615"/>
      <c r="N25" s="615"/>
      <c r="O25" s="615"/>
    </row>
    <row r="26" spans="1:15" x14ac:dyDescent="0.25">
      <c r="A26" s="636"/>
      <c r="B26" s="651"/>
      <c r="C26" s="625"/>
      <c r="D26" s="633"/>
      <c r="E26" s="634"/>
      <c r="F26" s="635"/>
      <c r="G26" s="628"/>
      <c r="H26" s="622"/>
      <c r="I26" s="623"/>
      <c r="J26" s="623"/>
      <c r="K26" s="623"/>
      <c r="L26" s="616"/>
      <c r="M26" s="617"/>
      <c r="N26" s="617"/>
      <c r="O26" s="617"/>
    </row>
    <row r="27" spans="1:15" ht="18.75" x14ac:dyDescent="0.3">
      <c r="A27" s="636"/>
      <c r="B27" s="652"/>
      <c r="C27" s="626"/>
      <c r="D27" s="7" t="s">
        <v>9</v>
      </c>
      <c r="E27" s="7" t="s">
        <v>10</v>
      </c>
      <c r="F27" s="7" t="s">
        <v>11</v>
      </c>
      <c r="G27" s="629"/>
      <c r="H27" s="286" t="s">
        <v>213</v>
      </c>
      <c r="I27" s="286" t="s">
        <v>214</v>
      </c>
      <c r="J27" s="286" t="s">
        <v>217</v>
      </c>
      <c r="K27" s="325" t="s">
        <v>218</v>
      </c>
      <c r="L27" s="286" t="s">
        <v>215</v>
      </c>
      <c r="M27" s="286" t="s">
        <v>219</v>
      </c>
      <c r="N27" s="320" t="s">
        <v>220</v>
      </c>
      <c r="O27" s="320" t="s">
        <v>216</v>
      </c>
    </row>
    <row r="28" spans="1:15" ht="18.75" x14ac:dyDescent="0.3">
      <c r="A28" s="655">
        <v>103</v>
      </c>
      <c r="B28" s="245" t="s">
        <v>189</v>
      </c>
      <c r="C28" s="118">
        <v>205</v>
      </c>
      <c r="D28" s="240">
        <v>6.04</v>
      </c>
      <c r="E28" s="9">
        <v>7.27</v>
      </c>
      <c r="F28" s="240">
        <v>34.29</v>
      </c>
      <c r="G28" s="463">
        <v>227.16</v>
      </c>
      <c r="H28" s="289">
        <v>0.06</v>
      </c>
      <c r="I28" s="240">
        <v>1.49</v>
      </c>
      <c r="J28" s="196">
        <v>0.05</v>
      </c>
      <c r="K28" s="289">
        <v>0.16</v>
      </c>
      <c r="L28" s="240">
        <v>148.21</v>
      </c>
      <c r="M28" s="196">
        <v>197.82</v>
      </c>
      <c r="N28" s="240">
        <v>44.07</v>
      </c>
      <c r="O28" s="342">
        <v>1.23</v>
      </c>
    </row>
    <row r="29" spans="1:15" ht="18.75" x14ac:dyDescent="0.3">
      <c r="A29" s="656"/>
      <c r="B29" s="119" t="s">
        <v>190</v>
      </c>
      <c r="C29" s="120"/>
      <c r="D29" s="241"/>
      <c r="E29" s="13"/>
      <c r="F29" s="241"/>
      <c r="G29" s="241"/>
      <c r="H29" s="290"/>
      <c r="I29" s="241"/>
      <c r="J29" s="197"/>
      <c r="K29" s="290"/>
      <c r="L29" s="241"/>
      <c r="M29" s="197"/>
      <c r="N29" s="241"/>
      <c r="O29" s="315"/>
    </row>
    <row r="30" spans="1:15" ht="18.75" x14ac:dyDescent="0.3">
      <c r="A30" s="656"/>
      <c r="B30" s="358" t="s">
        <v>290</v>
      </c>
      <c r="C30" s="120"/>
      <c r="D30" s="241"/>
      <c r="E30" s="13"/>
      <c r="F30" s="241"/>
      <c r="G30" s="241"/>
      <c r="H30" s="290"/>
      <c r="I30" s="241"/>
      <c r="J30" s="197"/>
      <c r="K30" s="290"/>
      <c r="L30" s="241"/>
      <c r="M30" s="197"/>
      <c r="N30" s="241"/>
      <c r="O30" s="315"/>
    </row>
    <row r="31" spans="1:15" ht="18.75" x14ac:dyDescent="0.3">
      <c r="A31" s="656"/>
      <c r="B31" s="124" t="s">
        <v>191</v>
      </c>
      <c r="C31" s="120"/>
      <c r="D31" s="241"/>
      <c r="E31" s="13"/>
      <c r="F31" s="241"/>
      <c r="G31" s="241"/>
      <c r="H31" s="290"/>
      <c r="I31" s="241"/>
      <c r="J31" s="197"/>
      <c r="K31" s="290"/>
      <c r="L31" s="241"/>
      <c r="M31" s="197"/>
      <c r="N31" s="241"/>
      <c r="O31" s="315"/>
    </row>
    <row r="32" spans="1:15" ht="18.75" x14ac:dyDescent="0.3">
      <c r="A32" s="669"/>
      <c r="B32" s="127" t="s">
        <v>15</v>
      </c>
      <c r="C32" s="120"/>
      <c r="D32" s="241"/>
      <c r="E32" s="13"/>
      <c r="F32" s="241"/>
      <c r="G32" s="242"/>
      <c r="H32" s="338"/>
      <c r="I32" s="242"/>
      <c r="J32" s="199"/>
      <c r="K32" s="338"/>
      <c r="L32" s="242"/>
      <c r="M32" s="199"/>
      <c r="N32" s="242"/>
      <c r="O32" s="346"/>
    </row>
    <row r="33" spans="1:15" ht="18.75" x14ac:dyDescent="0.3">
      <c r="A33" s="677">
        <v>242</v>
      </c>
      <c r="B33" s="569" t="s">
        <v>85</v>
      </c>
      <c r="C33" s="570">
        <v>200</v>
      </c>
      <c r="D33" s="571">
        <v>3.77</v>
      </c>
      <c r="E33" s="572">
        <v>3.93</v>
      </c>
      <c r="F33" s="571">
        <v>25.95</v>
      </c>
      <c r="G33" s="488">
        <v>153.91999999999999</v>
      </c>
      <c r="H33" s="290">
        <v>0.04</v>
      </c>
      <c r="I33" s="241">
        <v>1.3</v>
      </c>
      <c r="J33" s="197">
        <v>0.02</v>
      </c>
      <c r="K33" s="290">
        <v>0</v>
      </c>
      <c r="L33" s="241">
        <v>124</v>
      </c>
      <c r="M33" s="197">
        <v>110</v>
      </c>
      <c r="N33" s="241">
        <v>27</v>
      </c>
      <c r="O33" s="315">
        <v>0.8</v>
      </c>
    </row>
    <row r="34" spans="1:15" ht="18.75" x14ac:dyDescent="0.3">
      <c r="A34" s="678"/>
      <c r="B34" s="577" t="s">
        <v>86</v>
      </c>
      <c r="C34" s="578"/>
      <c r="D34" s="579"/>
      <c r="E34" s="574"/>
      <c r="F34" s="579"/>
      <c r="G34" s="574"/>
      <c r="H34" s="290"/>
      <c r="I34" s="241"/>
      <c r="J34" s="197"/>
      <c r="K34" s="290"/>
      <c r="L34" s="241"/>
      <c r="M34" s="197"/>
      <c r="N34" s="241"/>
      <c r="O34" s="315"/>
    </row>
    <row r="35" spans="1:15" ht="18.75" x14ac:dyDescent="0.3">
      <c r="A35" s="678"/>
      <c r="B35" s="577" t="s">
        <v>18</v>
      </c>
      <c r="C35" s="578"/>
      <c r="D35" s="579"/>
      <c r="E35" s="574"/>
      <c r="F35" s="579"/>
      <c r="G35" s="574"/>
      <c r="H35" s="290"/>
      <c r="I35" s="241"/>
      <c r="J35" s="197"/>
      <c r="K35" s="290"/>
      <c r="L35" s="241"/>
      <c r="M35" s="197"/>
      <c r="N35" s="241"/>
      <c r="O35" s="315"/>
    </row>
    <row r="36" spans="1:15" ht="18.75" x14ac:dyDescent="0.3">
      <c r="A36" s="679"/>
      <c r="B36" s="577" t="s">
        <v>87</v>
      </c>
      <c r="C36" s="578"/>
      <c r="D36" s="579"/>
      <c r="E36" s="574"/>
      <c r="F36" s="579"/>
      <c r="G36" s="574"/>
      <c r="H36" s="338"/>
      <c r="I36" s="242"/>
      <c r="J36" s="199"/>
      <c r="K36" s="338"/>
      <c r="L36" s="242"/>
      <c r="M36" s="199"/>
      <c r="N36" s="242"/>
      <c r="O36" s="315"/>
    </row>
    <row r="37" spans="1:15" ht="18.75" x14ac:dyDescent="0.25">
      <c r="A37" s="16">
        <v>108</v>
      </c>
      <c r="B37" s="247" t="s">
        <v>19</v>
      </c>
      <c r="C37" s="18">
        <v>60</v>
      </c>
      <c r="D37" s="19">
        <v>2.95</v>
      </c>
      <c r="E37" s="20">
        <v>0.9</v>
      </c>
      <c r="F37" s="19">
        <v>20.51</v>
      </c>
      <c r="G37" s="20">
        <v>159</v>
      </c>
      <c r="H37" s="20">
        <v>0.06</v>
      </c>
      <c r="I37" s="20">
        <v>0</v>
      </c>
      <c r="J37" s="20">
        <v>0</v>
      </c>
      <c r="K37" s="20">
        <v>0.66</v>
      </c>
      <c r="L37" s="20">
        <v>12</v>
      </c>
      <c r="M37" s="20">
        <v>39</v>
      </c>
      <c r="N37" s="20">
        <v>8.4</v>
      </c>
      <c r="O37" s="20">
        <v>0.66</v>
      </c>
    </row>
    <row r="38" spans="1:15" ht="18.75" x14ac:dyDescent="0.25">
      <c r="A38" s="602"/>
      <c r="B38" s="248" t="s">
        <v>117</v>
      </c>
      <c r="C38" s="22">
        <v>200</v>
      </c>
      <c r="D38" s="23">
        <v>0.8</v>
      </c>
      <c r="E38" s="23">
        <v>0.8</v>
      </c>
      <c r="F38" s="23">
        <v>19.600000000000001</v>
      </c>
      <c r="G38" s="291">
        <v>94</v>
      </c>
      <c r="H38" s="20">
        <v>0.06</v>
      </c>
      <c r="I38" s="20">
        <v>20</v>
      </c>
      <c r="J38" s="20">
        <v>0</v>
      </c>
      <c r="K38" s="20">
        <v>0.4</v>
      </c>
      <c r="L38" s="20">
        <v>32</v>
      </c>
      <c r="M38" s="20">
        <v>22</v>
      </c>
      <c r="N38" s="20">
        <v>18</v>
      </c>
      <c r="O38" s="20">
        <v>4.4000000000000004</v>
      </c>
    </row>
    <row r="39" spans="1:15" ht="18.75" x14ac:dyDescent="0.3">
      <c r="A39" s="647" t="s">
        <v>20</v>
      </c>
      <c r="B39" s="648"/>
      <c r="C39" s="24">
        <f>SUM(C28:C38)</f>
        <v>665</v>
      </c>
      <c r="D39" s="24">
        <f t="shared" ref="D39:O39" si="1">SUM(D28:D38)</f>
        <v>13.560000000000002</v>
      </c>
      <c r="E39" s="24">
        <f t="shared" si="1"/>
        <v>12.9</v>
      </c>
      <c r="F39" s="24">
        <f t="shared" si="1"/>
        <v>100.35</v>
      </c>
      <c r="G39" s="588">
        <f t="shared" si="1"/>
        <v>634.07999999999993</v>
      </c>
      <c r="H39" s="35">
        <f t="shared" si="1"/>
        <v>0.22</v>
      </c>
      <c r="I39" s="35">
        <f t="shared" si="1"/>
        <v>22.79</v>
      </c>
      <c r="J39" s="35">
        <f t="shared" si="1"/>
        <v>7.0000000000000007E-2</v>
      </c>
      <c r="K39" s="35">
        <f t="shared" si="1"/>
        <v>1.2200000000000002</v>
      </c>
      <c r="L39" s="35">
        <f t="shared" si="1"/>
        <v>316.21000000000004</v>
      </c>
      <c r="M39" s="35">
        <f t="shared" si="1"/>
        <v>368.82</v>
      </c>
      <c r="N39" s="35">
        <f t="shared" si="1"/>
        <v>97.47</v>
      </c>
      <c r="O39" s="344">
        <f t="shared" si="1"/>
        <v>7.0900000000000007</v>
      </c>
    </row>
    <row r="40" spans="1:15" ht="18.75" x14ac:dyDescent="0.3">
      <c r="A40" s="5"/>
      <c r="B40" s="25"/>
      <c r="C40" s="26"/>
      <c r="D40" s="27"/>
      <c r="E40" s="27"/>
      <c r="F40" s="27"/>
      <c r="G40" s="28"/>
      <c r="H40" s="28"/>
      <c r="I40" s="28"/>
      <c r="J40" s="28"/>
      <c r="K40" s="28"/>
      <c r="L40" s="28"/>
      <c r="M40" s="28"/>
      <c r="N40" s="28"/>
    </row>
    <row r="41" spans="1:15" x14ac:dyDescent="0.25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1:15" x14ac:dyDescent="0.25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</row>
    <row r="43" spans="1:15" x14ac:dyDescent="0.25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</row>
    <row r="44" spans="1:15" x14ac:dyDescent="0.25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5" x14ac:dyDescent="0.2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</row>
    <row r="46" spans="1:1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5" x14ac:dyDescent="0.25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</row>
    <row r="48" spans="1:15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49" spans="2:14" x14ac:dyDescent="0.25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</row>
    <row r="50" spans="2:14" x14ac:dyDescent="0.25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spans="2:14" x14ac:dyDescent="0.25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2:14" x14ac:dyDescent="0.25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2:14" x14ac:dyDescent="0.25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2:14" x14ac:dyDescent="0.25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2:14" x14ac:dyDescent="0.25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2:14" x14ac:dyDescent="0.25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2:14" x14ac:dyDescent="0.25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2:14" x14ac:dyDescent="0.25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2:14" x14ac:dyDescent="0.25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2:14" x14ac:dyDescent="0.25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</row>
  </sheetData>
  <mergeCells count="20">
    <mergeCell ref="H5:K6"/>
    <mergeCell ref="L5:O6"/>
    <mergeCell ref="H25:K26"/>
    <mergeCell ref="L25:O26"/>
    <mergeCell ref="A19:B19"/>
    <mergeCell ref="C5:C7"/>
    <mergeCell ref="C25:C27"/>
    <mergeCell ref="G5:G7"/>
    <mergeCell ref="G25:G27"/>
    <mergeCell ref="D5:F6"/>
    <mergeCell ref="D25:F26"/>
    <mergeCell ref="A39:B39"/>
    <mergeCell ref="A5:A7"/>
    <mergeCell ref="A8:A12"/>
    <mergeCell ref="A13:A16"/>
    <mergeCell ref="A25:A27"/>
    <mergeCell ref="A28:A32"/>
    <mergeCell ref="A33:A36"/>
    <mergeCell ref="B5:B7"/>
    <mergeCell ref="B25:B27"/>
  </mergeCells>
  <pageMargins left="0.39370078740157483" right="0.19685039370078741" top="0.39370078740157483" bottom="0.19685039370078741" header="0.31496062992125984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view="pageBreakPreview" topLeftCell="A4" zoomScale="80" zoomScaleNormal="55" zoomScaleSheetLayoutView="80" workbookViewId="0">
      <selection activeCell="A28" sqref="A28:XFD28"/>
    </sheetView>
  </sheetViews>
  <sheetFormatPr defaultColWidth="9" defaultRowHeight="15" x14ac:dyDescent="0.25"/>
  <cols>
    <col min="1" max="1" width="8.85546875" customWidth="1"/>
    <col min="2" max="2" width="60.7109375" customWidth="1"/>
    <col min="3" max="3" width="11" customWidth="1"/>
    <col min="4" max="5" width="9.28515625" customWidth="1"/>
    <col min="6" max="6" width="9.42578125" customWidth="1"/>
    <col min="7" max="7" width="19.5703125" customWidth="1"/>
    <col min="8" max="8" width="10.5703125" customWidth="1"/>
    <col min="9" max="10" width="11.7109375" customWidth="1"/>
    <col min="11" max="14" width="9.140625" customWidth="1"/>
  </cols>
  <sheetData>
    <row r="1" spans="1:15" ht="18.75" customHeight="1" x14ac:dyDescent="0.3">
      <c r="A1" s="1" t="s">
        <v>0</v>
      </c>
      <c r="B1" s="2"/>
      <c r="C1" s="36"/>
      <c r="D1" s="1"/>
      <c r="E1" s="2"/>
      <c r="F1" s="2"/>
      <c r="G1" s="36"/>
      <c r="H1" s="36"/>
      <c r="I1" s="36"/>
      <c r="J1" s="36"/>
      <c r="K1" s="36"/>
      <c r="L1" s="36"/>
      <c r="M1" s="36"/>
      <c r="N1" s="36"/>
      <c r="O1" s="2"/>
    </row>
    <row r="2" spans="1:15" ht="18.75" x14ac:dyDescent="0.3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.75" x14ac:dyDescent="0.3">
      <c r="A3" s="3" t="s">
        <v>2</v>
      </c>
      <c r="B3" s="4"/>
      <c r="C3" s="5"/>
      <c r="D3" s="5"/>
      <c r="E3" s="36"/>
      <c r="F3" s="5"/>
      <c r="G3" s="5"/>
      <c r="H3" s="5"/>
      <c r="I3" s="5"/>
      <c r="J3" s="5"/>
      <c r="K3" s="5"/>
      <c r="L3" s="5"/>
      <c r="M3" s="5"/>
      <c r="N3" s="5"/>
      <c r="O3" s="2"/>
    </row>
    <row r="4" spans="1:15" ht="18.75" x14ac:dyDescent="0.3">
      <c r="A4" s="3"/>
      <c r="B4" s="4"/>
      <c r="C4" s="5"/>
      <c r="D4" s="5"/>
      <c r="E4" s="36"/>
      <c r="F4" s="5"/>
      <c r="G4" s="5"/>
      <c r="H4" s="5"/>
      <c r="I4" s="5"/>
      <c r="J4" s="5"/>
      <c r="K4" s="5"/>
      <c r="L4" s="5"/>
      <c r="M4" s="5"/>
      <c r="N4" s="5"/>
      <c r="O4" s="2"/>
    </row>
    <row r="5" spans="1:15" ht="18.75" x14ac:dyDescent="0.3">
      <c r="A5" s="3" t="s">
        <v>3</v>
      </c>
      <c r="B5" s="36"/>
      <c r="C5" s="5"/>
      <c r="D5" s="5"/>
      <c r="E5" s="36"/>
      <c r="F5" s="5"/>
      <c r="G5" s="5"/>
      <c r="H5" s="5"/>
      <c r="I5" s="5"/>
      <c r="J5" s="5"/>
      <c r="K5" s="5"/>
      <c r="L5" s="5"/>
      <c r="M5" s="5"/>
      <c r="N5" s="5"/>
      <c r="O5" s="2"/>
    </row>
    <row r="6" spans="1:15" ht="15.75" customHeight="1" x14ac:dyDescent="0.25">
      <c r="A6" s="672" t="s">
        <v>4</v>
      </c>
      <c r="B6" s="650" t="s">
        <v>5</v>
      </c>
      <c r="C6" s="624" t="s">
        <v>6</v>
      </c>
      <c r="D6" s="630" t="s">
        <v>7</v>
      </c>
      <c r="E6" s="631"/>
      <c r="F6" s="632"/>
      <c r="G6" s="627" t="s">
        <v>8</v>
      </c>
      <c r="H6" s="620" t="s">
        <v>211</v>
      </c>
      <c r="I6" s="621"/>
      <c r="J6" s="621"/>
      <c r="K6" s="621"/>
      <c r="L6" s="614" t="s">
        <v>212</v>
      </c>
      <c r="M6" s="615"/>
      <c r="N6" s="615"/>
      <c r="O6" s="615"/>
    </row>
    <row r="7" spans="1:15" ht="1.5" customHeight="1" x14ac:dyDescent="0.25">
      <c r="A7" s="673"/>
      <c r="B7" s="675"/>
      <c r="C7" s="625"/>
      <c r="D7" s="633"/>
      <c r="E7" s="634"/>
      <c r="F7" s="635"/>
      <c r="G7" s="628"/>
      <c r="H7" s="622"/>
      <c r="I7" s="623"/>
      <c r="J7" s="623"/>
      <c r="K7" s="623"/>
      <c r="L7" s="616"/>
      <c r="M7" s="617"/>
      <c r="N7" s="617"/>
      <c r="O7" s="617"/>
    </row>
    <row r="8" spans="1:15" ht="20.25" customHeight="1" x14ac:dyDescent="0.3">
      <c r="A8" s="674"/>
      <c r="B8" s="676"/>
      <c r="C8" s="626"/>
      <c r="D8" s="7" t="s">
        <v>9</v>
      </c>
      <c r="E8" s="7" t="s">
        <v>10</v>
      </c>
      <c r="F8" s="7" t="s">
        <v>11</v>
      </c>
      <c r="G8" s="629"/>
      <c r="H8" s="286" t="s">
        <v>213</v>
      </c>
      <c r="I8" s="286" t="s">
        <v>214</v>
      </c>
      <c r="J8" s="286" t="s">
        <v>217</v>
      </c>
      <c r="K8" s="325" t="s">
        <v>218</v>
      </c>
      <c r="L8" s="286" t="s">
        <v>215</v>
      </c>
      <c r="M8" s="286" t="s">
        <v>219</v>
      </c>
      <c r="N8" s="320" t="s">
        <v>220</v>
      </c>
      <c r="O8" s="320" t="s">
        <v>216</v>
      </c>
    </row>
    <row r="9" spans="1:15" ht="18.75" x14ac:dyDescent="0.3">
      <c r="A9" s="637">
        <v>124</v>
      </c>
      <c r="B9" s="249" t="s">
        <v>41</v>
      </c>
      <c r="C9" s="108">
        <v>200</v>
      </c>
      <c r="D9" s="103">
        <v>29.22</v>
      </c>
      <c r="E9" s="104">
        <v>12.11</v>
      </c>
      <c r="F9" s="103">
        <v>29.1</v>
      </c>
      <c r="G9" s="463">
        <v>342.23</v>
      </c>
      <c r="H9" s="279">
        <v>7.0000000000000007E-2</v>
      </c>
      <c r="I9" s="279">
        <v>0.6</v>
      </c>
      <c r="J9" s="279">
        <v>0.2</v>
      </c>
      <c r="K9" s="279">
        <v>0.7</v>
      </c>
      <c r="L9" s="279">
        <v>297</v>
      </c>
      <c r="M9" s="279">
        <v>347</v>
      </c>
      <c r="N9" s="279">
        <v>38</v>
      </c>
      <c r="O9" s="317">
        <v>1</v>
      </c>
    </row>
    <row r="10" spans="1:15" ht="18.75" x14ac:dyDescent="0.3">
      <c r="A10" s="637"/>
      <c r="B10" s="205" t="s">
        <v>42</v>
      </c>
      <c r="C10" s="109"/>
      <c r="D10" s="106"/>
      <c r="E10" s="107"/>
      <c r="F10" s="106"/>
      <c r="G10" s="107"/>
      <c r="H10" s="280"/>
      <c r="I10" s="280"/>
      <c r="J10" s="280"/>
      <c r="K10" s="280"/>
      <c r="L10" s="280"/>
      <c r="M10" s="280"/>
      <c r="N10" s="280"/>
      <c r="O10" s="318"/>
    </row>
    <row r="11" spans="1:15" ht="18.75" x14ac:dyDescent="0.3">
      <c r="A11" s="637"/>
      <c r="B11" s="205" t="s">
        <v>43</v>
      </c>
      <c r="C11" s="109"/>
      <c r="D11" s="106"/>
      <c r="E11" s="107"/>
      <c r="F11" s="106"/>
      <c r="G11" s="49"/>
      <c r="H11" s="280"/>
      <c r="I11" s="280"/>
      <c r="J11" s="280"/>
      <c r="K11" s="280"/>
      <c r="L11" s="280"/>
      <c r="M11" s="280"/>
      <c r="N11" s="280"/>
      <c r="O11" s="318"/>
    </row>
    <row r="12" spans="1:15" ht="18.75" x14ac:dyDescent="0.3">
      <c r="A12" s="637"/>
      <c r="B12" s="205" t="s">
        <v>44</v>
      </c>
      <c r="C12" s="109"/>
      <c r="D12" s="106"/>
      <c r="E12" s="107"/>
      <c r="F12" s="106"/>
      <c r="G12" s="49"/>
      <c r="H12" s="280"/>
      <c r="I12" s="280"/>
      <c r="J12" s="280"/>
      <c r="K12" s="280"/>
      <c r="L12" s="280"/>
      <c r="M12" s="280"/>
      <c r="N12" s="280"/>
      <c r="O12" s="318"/>
    </row>
    <row r="13" spans="1:15" ht="18.75" x14ac:dyDescent="0.3">
      <c r="A13" s="637"/>
      <c r="B13" s="205" t="s">
        <v>45</v>
      </c>
      <c r="C13" s="109"/>
      <c r="D13" s="106"/>
      <c r="E13" s="107"/>
      <c r="F13" s="106"/>
      <c r="G13" s="49"/>
      <c r="H13" s="280"/>
      <c r="I13" s="280"/>
      <c r="J13" s="280"/>
      <c r="K13" s="280"/>
      <c r="L13" s="280"/>
      <c r="M13" s="280"/>
      <c r="N13" s="280"/>
      <c r="O13" s="318"/>
    </row>
    <row r="14" spans="1:15" ht="18.75" x14ac:dyDescent="0.3">
      <c r="A14" s="637"/>
      <c r="B14" s="205" t="s">
        <v>46</v>
      </c>
      <c r="C14" s="109"/>
      <c r="D14" s="106"/>
      <c r="E14" s="107"/>
      <c r="F14" s="106"/>
      <c r="G14" s="49"/>
      <c r="H14" s="280"/>
      <c r="I14" s="280"/>
      <c r="J14" s="280"/>
      <c r="K14" s="280"/>
      <c r="L14" s="280"/>
      <c r="M14" s="280"/>
      <c r="N14" s="280"/>
      <c r="O14" s="318"/>
    </row>
    <row r="15" spans="1:15" ht="18.75" x14ac:dyDescent="0.3">
      <c r="A15" s="637"/>
      <c r="B15" s="205" t="s">
        <v>47</v>
      </c>
      <c r="C15" s="109"/>
      <c r="D15" s="106"/>
      <c r="E15" s="107"/>
      <c r="F15" s="106"/>
      <c r="G15" s="49"/>
      <c r="H15" s="280"/>
      <c r="I15" s="280"/>
      <c r="J15" s="280"/>
      <c r="K15" s="280"/>
      <c r="L15" s="280"/>
      <c r="M15" s="280"/>
      <c r="N15" s="280"/>
      <c r="O15" s="318"/>
    </row>
    <row r="16" spans="1:15" ht="18.75" x14ac:dyDescent="0.3">
      <c r="A16" s="637"/>
      <c r="B16" s="205" t="s">
        <v>48</v>
      </c>
      <c r="C16" s="109"/>
      <c r="D16" s="106"/>
      <c r="E16" s="107"/>
      <c r="F16" s="106"/>
      <c r="G16" s="49"/>
      <c r="H16" s="280"/>
      <c r="I16" s="280"/>
      <c r="J16" s="280"/>
      <c r="K16" s="280"/>
      <c r="L16" s="280"/>
      <c r="M16" s="280"/>
      <c r="N16" s="280"/>
      <c r="O16" s="318"/>
    </row>
    <row r="17" spans="1:15" ht="18.75" x14ac:dyDescent="0.3">
      <c r="A17" s="637"/>
      <c r="B17" s="205" t="s">
        <v>49</v>
      </c>
      <c r="C17" s="109"/>
      <c r="D17" s="106"/>
      <c r="E17" s="107"/>
      <c r="F17" s="106"/>
      <c r="G17" s="49"/>
      <c r="H17" s="280"/>
      <c r="I17" s="280"/>
      <c r="J17" s="280"/>
      <c r="K17" s="280"/>
      <c r="L17" s="280"/>
      <c r="M17" s="280"/>
      <c r="N17" s="280"/>
      <c r="O17" s="318"/>
    </row>
    <row r="18" spans="1:15" ht="18.75" x14ac:dyDescent="0.3">
      <c r="A18" s="637"/>
      <c r="B18" s="205" t="s">
        <v>50</v>
      </c>
      <c r="C18" s="109"/>
      <c r="D18" s="106"/>
      <c r="E18" s="107"/>
      <c r="F18" s="106"/>
      <c r="G18" s="49"/>
      <c r="H18" s="280"/>
      <c r="I18" s="280"/>
      <c r="J18" s="280"/>
      <c r="K18" s="280"/>
      <c r="L18" s="280"/>
      <c r="M18" s="280"/>
      <c r="N18" s="280"/>
      <c r="O18" s="318"/>
    </row>
    <row r="19" spans="1:15" ht="18.75" x14ac:dyDescent="0.3">
      <c r="A19" s="637"/>
      <c r="B19" s="205" t="s">
        <v>51</v>
      </c>
      <c r="C19" s="109"/>
      <c r="D19" s="106"/>
      <c r="E19" s="107"/>
      <c r="F19" s="106"/>
      <c r="G19" s="49"/>
      <c r="H19" s="280"/>
      <c r="I19" s="280"/>
      <c r="J19" s="280"/>
      <c r="K19" s="280"/>
      <c r="L19" s="280"/>
      <c r="M19" s="280"/>
      <c r="N19" s="280"/>
      <c r="O19" s="318"/>
    </row>
    <row r="20" spans="1:15" ht="18.75" x14ac:dyDescent="0.3">
      <c r="A20" s="637"/>
      <c r="B20" s="205" t="s">
        <v>52</v>
      </c>
      <c r="C20" s="109"/>
      <c r="D20" s="106"/>
      <c r="E20" s="107"/>
      <c r="F20" s="106"/>
      <c r="G20" s="49"/>
      <c r="H20" s="281"/>
      <c r="I20" s="281"/>
      <c r="J20" s="281"/>
      <c r="K20" s="281"/>
      <c r="L20" s="281"/>
      <c r="M20" s="281"/>
      <c r="N20" s="281"/>
      <c r="O20" s="319"/>
    </row>
    <row r="21" spans="1:15" s="43" customFormat="1" ht="18.75" x14ac:dyDescent="0.3">
      <c r="A21" s="655">
        <v>271</v>
      </c>
      <c r="B21" s="246" t="s">
        <v>33</v>
      </c>
      <c r="C21" s="599">
        <v>200</v>
      </c>
      <c r="D21" s="240">
        <v>0.12</v>
      </c>
      <c r="E21" s="9">
        <v>0</v>
      </c>
      <c r="F21" s="240">
        <v>12.04</v>
      </c>
      <c r="G21" s="488">
        <v>48.64</v>
      </c>
      <c r="H21" s="299">
        <v>0</v>
      </c>
      <c r="I21" s="299">
        <v>0</v>
      </c>
      <c r="J21" s="299">
        <v>0</v>
      </c>
      <c r="K21" s="299">
        <v>0</v>
      </c>
      <c r="L21" s="299">
        <v>11</v>
      </c>
      <c r="M21" s="299">
        <v>3</v>
      </c>
      <c r="N21" s="299">
        <v>1</v>
      </c>
      <c r="O21" s="327">
        <v>0.3</v>
      </c>
    </row>
    <row r="22" spans="1:15" s="36" customFormat="1" ht="18.75" x14ac:dyDescent="0.3">
      <c r="A22" s="656"/>
      <c r="B22" s="93" t="s">
        <v>313</v>
      </c>
      <c r="C22" s="94"/>
      <c r="D22" s="241"/>
      <c r="E22" s="13"/>
      <c r="F22" s="241"/>
      <c r="G22" s="241"/>
      <c r="H22" s="300"/>
      <c r="I22" s="300"/>
      <c r="J22" s="300"/>
      <c r="K22" s="300"/>
      <c r="L22" s="300"/>
      <c r="M22" s="300"/>
      <c r="N22" s="300"/>
      <c r="O22" s="328"/>
    </row>
    <row r="23" spans="1:15" s="36" customFormat="1" ht="18.75" x14ac:dyDescent="0.3">
      <c r="A23" s="656"/>
      <c r="B23" s="93" t="s">
        <v>314</v>
      </c>
      <c r="C23" s="94"/>
      <c r="D23" s="241"/>
      <c r="E23" s="13"/>
      <c r="F23" s="241"/>
      <c r="G23" s="241"/>
      <c r="H23" s="300"/>
      <c r="I23" s="300"/>
      <c r="J23" s="300"/>
      <c r="K23" s="300"/>
      <c r="L23" s="300"/>
      <c r="M23" s="300"/>
      <c r="N23" s="300"/>
      <c r="O23" s="328"/>
    </row>
    <row r="24" spans="1:15" s="36" customFormat="1" ht="18.75" x14ac:dyDescent="0.3">
      <c r="A24" s="669"/>
      <c r="B24" s="95" t="s">
        <v>315</v>
      </c>
      <c r="C24" s="600"/>
      <c r="D24" s="242"/>
      <c r="E24" s="39"/>
      <c r="F24" s="242"/>
      <c r="G24" s="242"/>
      <c r="H24" s="301"/>
      <c r="I24" s="301"/>
      <c r="J24" s="301"/>
      <c r="K24" s="301"/>
      <c r="L24" s="301"/>
      <c r="M24" s="301"/>
      <c r="N24" s="301"/>
      <c r="O24" s="329"/>
    </row>
    <row r="25" spans="1:15" ht="18.75" x14ac:dyDescent="0.25">
      <c r="A25" s="16"/>
      <c r="B25" s="247" t="s">
        <v>19</v>
      </c>
      <c r="C25" s="18">
        <v>40</v>
      </c>
      <c r="D25" s="19">
        <v>1.97</v>
      </c>
      <c r="E25" s="20">
        <v>0.6</v>
      </c>
      <c r="F25" s="19">
        <v>13.67</v>
      </c>
      <c r="G25" s="291">
        <v>106</v>
      </c>
      <c r="H25" s="20">
        <v>0.06</v>
      </c>
      <c r="I25" s="20">
        <v>0</v>
      </c>
      <c r="J25" s="20">
        <v>0</v>
      </c>
      <c r="K25" s="20">
        <v>0.66</v>
      </c>
      <c r="L25" s="20">
        <v>12</v>
      </c>
      <c r="M25" s="20">
        <v>39</v>
      </c>
      <c r="N25" s="20">
        <v>8.4</v>
      </c>
      <c r="O25" s="20">
        <v>0.66</v>
      </c>
    </row>
    <row r="26" spans="1:15" ht="18.75" x14ac:dyDescent="0.25">
      <c r="A26" s="177"/>
      <c r="B26" s="248" t="s">
        <v>117</v>
      </c>
      <c r="C26" s="22">
        <v>150</v>
      </c>
      <c r="D26" s="23">
        <v>0.6</v>
      </c>
      <c r="E26" s="23">
        <v>0.6</v>
      </c>
      <c r="F26" s="23">
        <v>14.7</v>
      </c>
      <c r="G26" s="291">
        <v>70.5</v>
      </c>
      <c r="H26" s="20">
        <v>0.06</v>
      </c>
      <c r="I26" s="20">
        <v>20</v>
      </c>
      <c r="J26" s="20">
        <v>0</v>
      </c>
      <c r="K26" s="20">
        <v>0.4</v>
      </c>
      <c r="L26" s="20">
        <v>32</v>
      </c>
      <c r="M26" s="20">
        <v>22</v>
      </c>
      <c r="N26" s="20">
        <v>18</v>
      </c>
      <c r="O26" s="20">
        <v>4.4000000000000004</v>
      </c>
    </row>
    <row r="27" spans="1:15" ht="18.75" x14ac:dyDescent="0.3">
      <c r="A27" s="647" t="s">
        <v>20</v>
      </c>
      <c r="B27" s="648"/>
      <c r="C27" s="41">
        <v>610</v>
      </c>
      <c r="D27" s="83">
        <f t="shared" ref="D27:O27" si="0">SUM(D9:D26)</f>
        <v>31.91</v>
      </c>
      <c r="E27" s="83">
        <f t="shared" si="0"/>
        <v>13.309999999999999</v>
      </c>
      <c r="F27" s="83">
        <f t="shared" si="0"/>
        <v>69.510000000000005</v>
      </c>
      <c r="G27" s="586">
        <f t="shared" si="0"/>
        <v>567.37</v>
      </c>
      <c r="H27" s="83">
        <f t="shared" si="0"/>
        <v>0.19</v>
      </c>
      <c r="I27" s="83">
        <f t="shared" si="0"/>
        <v>20.6</v>
      </c>
      <c r="J27" s="83">
        <f t="shared" si="0"/>
        <v>0.2</v>
      </c>
      <c r="K27" s="83">
        <f t="shared" si="0"/>
        <v>1.7599999999999998</v>
      </c>
      <c r="L27" s="83">
        <f t="shared" si="0"/>
        <v>352</v>
      </c>
      <c r="M27" s="83">
        <f t="shared" si="0"/>
        <v>411</v>
      </c>
      <c r="N27" s="83">
        <f t="shared" si="0"/>
        <v>65.400000000000006</v>
      </c>
      <c r="O27" s="332">
        <f t="shared" si="0"/>
        <v>6.36</v>
      </c>
    </row>
    <row r="28" spans="1:15" ht="18.75" x14ac:dyDescent="0.3">
      <c r="A28" s="99"/>
      <c r="B28" s="4"/>
      <c r="C28" s="91"/>
      <c r="D28" s="91"/>
      <c r="E28" s="91"/>
      <c r="F28" s="100"/>
      <c r="G28" s="25"/>
      <c r="H28" s="25"/>
      <c r="I28" s="25"/>
      <c r="J28" s="25"/>
      <c r="K28" s="25"/>
      <c r="L28" s="25"/>
      <c r="M28" s="25"/>
      <c r="N28" s="25"/>
      <c r="O28" s="2"/>
    </row>
    <row r="29" spans="1:15" ht="18.75" x14ac:dyDescent="0.3">
      <c r="A29" s="3" t="s">
        <v>21</v>
      </c>
      <c r="B29" s="36"/>
      <c r="C29" s="5"/>
      <c r="D29" s="5"/>
      <c r="E29" s="36"/>
      <c r="F29" s="3"/>
      <c r="G29" s="34"/>
      <c r="H29" s="34"/>
      <c r="I29" s="34"/>
      <c r="J29" s="34"/>
      <c r="K29" s="34"/>
      <c r="L29" s="34"/>
      <c r="M29" s="34"/>
      <c r="N29" s="34"/>
      <c r="O29" s="2"/>
    </row>
    <row r="30" spans="1:15" ht="18.75" x14ac:dyDescent="0.3">
      <c r="A30" s="667">
        <v>34</v>
      </c>
      <c r="B30" s="243" t="s">
        <v>54</v>
      </c>
      <c r="C30" s="500">
        <v>250</v>
      </c>
      <c r="D30" s="70">
        <v>5.03</v>
      </c>
      <c r="E30" s="71">
        <v>11.3</v>
      </c>
      <c r="F30" s="70">
        <v>32.380000000000003</v>
      </c>
      <c r="G30" s="501">
        <v>149.6</v>
      </c>
      <c r="H30" s="132">
        <v>7.0000000000000007E-2</v>
      </c>
      <c r="I30" s="132">
        <v>6.14</v>
      </c>
      <c r="J30" s="132">
        <v>0</v>
      </c>
      <c r="K30" s="132">
        <v>1.88</v>
      </c>
      <c r="L30" s="132">
        <v>12.4</v>
      </c>
      <c r="M30" s="132">
        <v>50.4</v>
      </c>
      <c r="N30" s="132">
        <v>21</v>
      </c>
      <c r="O30" s="278">
        <v>0.74</v>
      </c>
    </row>
    <row r="31" spans="1:15" ht="18.75" x14ac:dyDescent="0.3">
      <c r="A31" s="670"/>
      <c r="B31" s="55" t="s">
        <v>69</v>
      </c>
      <c r="C31" s="144"/>
      <c r="D31" s="134"/>
      <c r="E31" s="66"/>
      <c r="F31" s="134"/>
      <c r="G31" s="135"/>
      <c r="H31" s="135"/>
      <c r="I31" s="135"/>
      <c r="J31" s="135"/>
      <c r="K31" s="135"/>
      <c r="L31" s="135"/>
      <c r="M31" s="135"/>
      <c r="N31" s="135"/>
      <c r="O31" s="73"/>
    </row>
    <row r="32" spans="1:15" ht="18.75" x14ac:dyDescent="0.3">
      <c r="A32" s="670"/>
      <c r="B32" s="55" t="s">
        <v>70</v>
      </c>
      <c r="C32" s="144"/>
      <c r="D32" s="134"/>
      <c r="E32" s="66"/>
      <c r="F32" s="134"/>
      <c r="G32" s="135"/>
      <c r="H32" s="135"/>
      <c r="I32" s="135"/>
      <c r="J32" s="135"/>
      <c r="K32" s="135"/>
      <c r="L32" s="135"/>
      <c r="M32" s="135"/>
      <c r="N32" s="135"/>
      <c r="O32" s="73"/>
    </row>
    <row r="33" spans="1:15" ht="18.75" x14ac:dyDescent="0.3">
      <c r="A33" s="670"/>
      <c r="B33" s="55" t="s">
        <v>38</v>
      </c>
      <c r="C33" s="144"/>
      <c r="D33" s="134"/>
      <c r="E33" s="66"/>
      <c r="F33" s="134"/>
      <c r="G33" s="135"/>
      <c r="H33" s="135"/>
      <c r="I33" s="135"/>
      <c r="J33" s="135"/>
      <c r="K33" s="135"/>
      <c r="L33" s="135"/>
      <c r="M33" s="135"/>
      <c r="N33" s="135"/>
      <c r="O33" s="73"/>
    </row>
    <row r="34" spans="1:15" ht="18.75" x14ac:dyDescent="0.3">
      <c r="A34" s="670"/>
      <c r="B34" s="55" t="s">
        <v>71</v>
      </c>
      <c r="C34" s="144"/>
      <c r="D34" s="134"/>
      <c r="E34" s="66"/>
      <c r="F34" s="134"/>
      <c r="G34" s="135"/>
      <c r="H34" s="135"/>
      <c r="I34" s="135"/>
      <c r="J34" s="135"/>
      <c r="K34" s="135"/>
      <c r="L34" s="135"/>
      <c r="M34" s="135"/>
      <c r="N34" s="135"/>
      <c r="O34" s="73"/>
    </row>
    <row r="35" spans="1:15" ht="18.75" x14ac:dyDescent="0.3">
      <c r="A35" s="670"/>
      <c r="B35" s="55" t="s">
        <v>72</v>
      </c>
      <c r="C35" s="144"/>
      <c r="D35" s="134"/>
      <c r="E35" s="66"/>
      <c r="F35" s="134"/>
      <c r="G35" s="135"/>
      <c r="H35" s="135"/>
      <c r="I35" s="135"/>
      <c r="J35" s="135"/>
      <c r="K35" s="135"/>
      <c r="L35" s="135"/>
      <c r="M35" s="135"/>
      <c r="N35" s="135"/>
      <c r="O35" s="73"/>
    </row>
    <row r="36" spans="1:15" ht="18.75" x14ac:dyDescent="0.3">
      <c r="A36" s="670"/>
      <c r="B36" s="55" t="s">
        <v>73</v>
      </c>
      <c r="C36" s="144"/>
      <c r="D36" s="134"/>
      <c r="E36" s="66"/>
      <c r="F36" s="134"/>
      <c r="G36" s="135"/>
      <c r="H36" s="135"/>
      <c r="I36" s="135"/>
      <c r="J36" s="135"/>
      <c r="K36" s="135"/>
      <c r="L36" s="135"/>
      <c r="M36" s="135"/>
      <c r="N36" s="135"/>
      <c r="O36" s="73"/>
    </row>
    <row r="37" spans="1:15" ht="18.75" x14ac:dyDescent="0.3">
      <c r="A37" s="670"/>
      <c r="B37" s="55" t="s">
        <v>74</v>
      </c>
      <c r="C37" s="144"/>
      <c r="D37" s="134"/>
      <c r="E37" s="66"/>
      <c r="F37" s="134"/>
      <c r="G37" s="135"/>
      <c r="H37" s="135"/>
      <c r="I37" s="135"/>
      <c r="J37" s="135"/>
      <c r="K37" s="135"/>
      <c r="L37" s="135"/>
      <c r="M37" s="135"/>
      <c r="N37" s="135"/>
      <c r="O37" s="73"/>
    </row>
    <row r="38" spans="1:15" ht="18.75" x14ac:dyDescent="0.3">
      <c r="A38" s="671"/>
      <c r="B38" s="58" t="s">
        <v>25</v>
      </c>
      <c r="C38" s="145"/>
      <c r="D38" s="138"/>
      <c r="E38" s="137"/>
      <c r="F38" s="138"/>
      <c r="G38" s="139"/>
      <c r="H38" s="139"/>
      <c r="I38" s="139"/>
      <c r="J38" s="139"/>
      <c r="K38" s="139"/>
      <c r="L38" s="139"/>
      <c r="M38" s="139"/>
      <c r="N38" s="139"/>
      <c r="O38" s="77"/>
    </row>
    <row r="39" spans="1:15" ht="18.75" x14ac:dyDescent="0.3">
      <c r="A39" s="641">
        <v>171</v>
      </c>
      <c r="B39" s="252" t="s">
        <v>56</v>
      </c>
      <c r="C39" s="111">
        <v>90</v>
      </c>
      <c r="D39" s="54">
        <v>13.73</v>
      </c>
      <c r="E39" s="46">
        <v>15.07</v>
      </c>
      <c r="F39" s="54">
        <v>7.38</v>
      </c>
      <c r="G39" s="463">
        <v>227.25</v>
      </c>
      <c r="H39" s="46">
        <v>0.08</v>
      </c>
      <c r="I39" s="46">
        <v>0</v>
      </c>
      <c r="J39" s="46">
        <v>0.03</v>
      </c>
      <c r="K39" s="46">
        <v>0.45</v>
      </c>
      <c r="L39" s="46">
        <v>35.1</v>
      </c>
      <c r="M39" s="46">
        <v>166.5</v>
      </c>
      <c r="N39" s="46">
        <v>23.4</v>
      </c>
      <c r="O39" s="278">
        <v>2.52</v>
      </c>
    </row>
    <row r="40" spans="1:15" ht="18.75" x14ac:dyDescent="0.3">
      <c r="A40" s="664"/>
      <c r="B40" s="55" t="s">
        <v>57</v>
      </c>
      <c r="C40" s="105"/>
      <c r="D40" s="106"/>
      <c r="E40" s="107"/>
      <c r="F40" s="106"/>
      <c r="G40" s="49"/>
      <c r="H40" s="49"/>
      <c r="I40" s="49"/>
      <c r="J40" s="49"/>
      <c r="K40" s="49"/>
      <c r="L40" s="49"/>
      <c r="M40" s="49"/>
      <c r="N40" s="49"/>
      <c r="O40" s="73"/>
    </row>
    <row r="41" spans="1:15" ht="18.75" x14ac:dyDescent="0.3">
      <c r="A41" s="664"/>
      <c r="B41" s="55" t="s">
        <v>284</v>
      </c>
      <c r="C41" s="105"/>
      <c r="D41" s="106"/>
      <c r="E41" s="107"/>
      <c r="F41" s="106"/>
      <c r="G41" s="49"/>
      <c r="H41" s="49"/>
      <c r="I41" s="49"/>
      <c r="J41" s="49"/>
      <c r="K41" s="49"/>
      <c r="L41" s="49"/>
      <c r="M41" s="49"/>
      <c r="N41" s="49"/>
      <c r="O41" s="73"/>
    </row>
    <row r="42" spans="1:15" ht="18.75" x14ac:dyDescent="0.3">
      <c r="A42" s="664"/>
      <c r="B42" s="47" t="s">
        <v>208</v>
      </c>
      <c r="C42" s="105"/>
      <c r="D42" s="106"/>
      <c r="E42" s="107"/>
      <c r="F42" s="106"/>
      <c r="G42" s="49"/>
      <c r="H42" s="49"/>
      <c r="I42" s="49"/>
      <c r="J42" s="49"/>
      <c r="K42" s="49"/>
      <c r="L42" s="49"/>
      <c r="M42" s="49"/>
      <c r="N42" s="49"/>
      <c r="O42" s="73"/>
    </row>
    <row r="43" spans="1:15" ht="18.75" x14ac:dyDescent="0.3">
      <c r="A43" s="664"/>
      <c r="B43" s="47" t="s">
        <v>285</v>
      </c>
      <c r="C43" s="105"/>
      <c r="D43" s="106"/>
      <c r="E43" s="107"/>
      <c r="F43" s="106"/>
      <c r="G43" s="49"/>
      <c r="H43" s="49"/>
      <c r="I43" s="49"/>
      <c r="J43" s="49"/>
      <c r="K43" s="49"/>
      <c r="L43" s="49"/>
      <c r="M43" s="49"/>
      <c r="N43" s="49"/>
      <c r="O43" s="73"/>
    </row>
    <row r="44" spans="1:15" ht="18.75" x14ac:dyDescent="0.3">
      <c r="A44" s="664"/>
      <c r="B44" s="55" t="s">
        <v>286</v>
      </c>
      <c r="C44" s="105"/>
      <c r="D44" s="106"/>
      <c r="E44" s="107"/>
      <c r="F44" s="106"/>
      <c r="G44" s="49"/>
      <c r="H44" s="49"/>
      <c r="I44" s="49"/>
      <c r="J44" s="49"/>
      <c r="K44" s="49"/>
      <c r="L44" s="49"/>
      <c r="M44" s="49"/>
      <c r="N44" s="49"/>
      <c r="O44" s="73"/>
    </row>
    <row r="45" spans="1:15" ht="18.75" x14ac:dyDescent="0.3">
      <c r="A45" s="664"/>
      <c r="B45" s="55" t="s">
        <v>39</v>
      </c>
      <c r="C45" s="105"/>
      <c r="D45" s="106"/>
      <c r="E45" s="107"/>
      <c r="F45" s="106"/>
      <c r="G45" s="49"/>
      <c r="H45" s="49"/>
      <c r="I45" s="49"/>
      <c r="J45" s="49"/>
      <c r="K45" s="49"/>
      <c r="L45" s="49"/>
      <c r="M45" s="49"/>
      <c r="N45" s="49"/>
      <c r="O45" s="73"/>
    </row>
    <row r="46" spans="1:15" ht="18.75" x14ac:dyDescent="0.3">
      <c r="A46" s="665"/>
      <c r="B46" s="58" t="s">
        <v>25</v>
      </c>
      <c r="C46" s="112"/>
      <c r="D46" s="113"/>
      <c r="E46" s="114"/>
      <c r="F46" s="113"/>
      <c r="G46" s="52"/>
      <c r="H46" s="52"/>
      <c r="I46" s="52"/>
      <c r="J46" s="52"/>
      <c r="K46" s="52"/>
      <c r="L46" s="52"/>
      <c r="M46" s="52"/>
      <c r="N46" s="52"/>
      <c r="O46" s="77"/>
    </row>
    <row r="47" spans="1:15" ht="18.75" x14ac:dyDescent="0.3">
      <c r="A47" s="613">
        <v>216</v>
      </c>
      <c r="B47" s="259" t="s">
        <v>59</v>
      </c>
      <c r="C47" s="437">
        <v>200</v>
      </c>
      <c r="D47" s="438">
        <v>4.26</v>
      </c>
      <c r="E47" s="439">
        <v>8.08</v>
      </c>
      <c r="F47" s="438">
        <v>31.06</v>
      </c>
      <c r="G47" s="461">
        <v>213.94</v>
      </c>
      <c r="H47" s="46">
        <v>0.13</v>
      </c>
      <c r="I47" s="46">
        <v>5.0999999999999996</v>
      </c>
      <c r="J47" s="46">
        <v>0.04</v>
      </c>
      <c r="K47" s="46">
        <v>0.15</v>
      </c>
      <c r="L47" s="46">
        <v>39</v>
      </c>
      <c r="M47" s="46">
        <v>85.5</v>
      </c>
      <c r="N47" s="46">
        <v>28.5</v>
      </c>
      <c r="O47" s="278">
        <v>1.05</v>
      </c>
    </row>
    <row r="48" spans="1:15" ht="18.75" x14ac:dyDescent="0.3">
      <c r="A48" s="666"/>
      <c r="B48" s="55" t="s">
        <v>287</v>
      </c>
      <c r="C48" s="74"/>
      <c r="D48" s="107"/>
      <c r="E48" s="106"/>
      <c r="F48" s="107"/>
      <c r="G48" s="49"/>
      <c r="H48" s="49"/>
      <c r="I48" s="49"/>
      <c r="J48" s="49"/>
      <c r="K48" s="49"/>
      <c r="L48" s="49"/>
      <c r="M48" s="49"/>
      <c r="N48" s="49"/>
      <c r="O48" s="73"/>
    </row>
    <row r="49" spans="1:15" s="30" customFormat="1" ht="18.75" x14ac:dyDescent="0.3">
      <c r="A49" s="666"/>
      <c r="B49" s="55" t="s">
        <v>288</v>
      </c>
      <c r="C49" s="74"/>
      <c r="D49" s="107"/>
      <c r="E49" s="106"/>
      <c r="F49" s="107"/>
      <c r="G49" s="49"/>
      <c r="H49" s="49"/>
      <c r="I49" s="49"/>
      <c r="J49" s="49"/>
      <c r="K49" s="49"/>
      <c r="L49" s="49"/>
      <c r="M49" s="49"/>
      <c r="N49" s="49"/>
      <c r="O49" s="55"/>
    </row>
    <row r="50" spans="1:15" ht="18.75" x14ac:dyDescent="0.3">
      <c r="A50" s="666"/>
      <c r="B50" s="55" t="s">
        <v>289</v>
      </c>
      <c r="C50" s="74"/>
      <c r="D50" s="107"/>
      <c r="E50" s="106"/>
      <c r="F50" s="107"/>
      <c r="G50" s="49"/>
      <c r="H50" s="49"/>
      <c r="I50" s="49"/>
      <c r="J50" s="49"/>
      <c r="K50" s="49"/>
      <c r="L50" s="49"/>
      <c r="M50" s="49"/>
      <c r="N50" s="49"/>
      <c r="O50" s="73"/>
    </row>
    <row r="51" spans="1:15" ht="18.75" x14ac:dyDescent="0.3">
      <c r="A51" s="666"/>
      <c r="B51" s="58" t="s">
        <v>25</v>
      </c>
      <c r="C51" s="78"/>
      <c r="D51" s="114"/>
      <c r="E51" s="113"/>
      <c r="F51" s="114"/>
      <c r="G51" s="52"/>
      <c r="H51" s="52"/>
      <c r="I51" s="52"/>
      <c r="J51" s="52"/>
      <c r="K51" s="52"/>
      <c r="L51" s="52"/>
      <c r="M51" s="52"/>
      <c r="N51" s="52"/>
      <c r="O51" s="77"/>
    </row>
    <row r="52" spans="1:15" ht="18.75" x14ac:dyDescent="0.3">
      <c r="A52" s="655">
        <v>253</v>
      </c>
      <c r="B52" s="545" t="s">
        <v>300</v>
      </c>
      <c r="C52" s="118">
        <v>200</v>
      </c>
      <c r="D52" s="240">
        <v>0.33</v>
      </c>
      <c r="E52" s="9">
        <v>0</v>
      </c>
      <c r="F52" s="240">
        <v>22.66</v>
      </c>
      <c r="G52" s="488">
        <v>91.98</v>
      </c>
      <c r="H52" s="241">
        <v>0.02</v>
      </c>
      <c r="I52" s="241">
        <v>4.3</v>
      </c>
      <c r="J52" s="241">
        <v>0</v>
      </c>
      <c r="K52" s="241">
        <v>0.2</v>
      </c>
      <c r="L52" s="241">
        <v>22</v>
      </c>
      <c r="M52" s="241">
        <v>16</v>
      </c>
      <c r="N52" s="241">
        <v>14</v>
      </c>
      <c r="O52" s="73">
        <v>1.1000000000000001</v>
      </c>
    </row>
    <row r="53" spans="1:15" ht="18.75" x14ac:dyDescent="0.3">
      <c r="A53" s="656"/>
      <c r="B53" s="119" t="s">
        <v>316</v>
      </c>
      <c r="C53" s="120"/>
      <c r="D53" s="241"/>
      <c r="E53" s="13"/>
      <c r="F53" s="241"/>
      <c r="G53" s="241"/>
      <c r="H53" s="241"/>
      <c r="I53" s="241"/>
      <c r="J53" s="241"/>
      <c r="K53" s="241"/>
      <c r="L53" s="241"/>
      <c r="M53" s="241"/>
      <c r="N53" s="241"/>
      <c r="O53" s="73"/>
    </row>
    <row r="54" spans="1:15" ht="18.75" x14ac:dyDescent="0.3">
      <c r="A54" s="656"/>
      <c r="B54" s="119" t="s">
        <v>64</v>
      </c>
      <c r="C54" s="120"/>
      <c r="D54" s="241"/>
      <c r="E54" s="13"/>
      <c r="F54" s="241"/>
      <c r="G54" s="241"/>
      <c r="H54" s="241"/>
      <c r="I54" s="241"/>
      <c r="J54" s="241"/>
      <c r="K54" s="241"/>
      <c r="L54" s="241"/>
      <c r="M54" s="241"/>
      <c r="N54" s="241"/>
      <c r="O54" s="73"/>
    </row>
    <row r="55" spans="1:15" ht="18.75" x14ac:dyDescent="0.3">
      <c r="A55" s="656"/>
      <c r="B55" s="124" t="s">
        <v>65</v>
      </c>
      <c r="C55" s="120"/>
      <c r="D55" s="241"/>
      <c r="E55" s="13"/>
      <c r="F55" s="241"/>
      <c r="G55" s="241"/>
      <c r="H55" s="242"/>
      <c r="I55" s="242"/>
      <c r="J55" s="242"/>
      <c r="K55" s="242"/>
      <c r="L55" s="242"/>
      <c r="M55" s="242"/>
      <c r="N55" s="242"/>
      <c r="O55" s="77"/>
    </row>
    <row r="56" spans="1:15" ht="18.75" x14ac:dyDescent="0.3">
      <c r="A56" s="411"/>
      <c r="B56" s="253"/>
      <c r="C56" s="224"/>
      <c r="D56" s="225"/>
      <c r="E56" s="181"/>
      <c r="F56" s="225"/>
      <c r="G56" s="181"/>
      <c r="H56" s="181"/>
      <c r="I56" s="181"/>
      <c r="J56" s="181"/>
      <c r="K56" s="181"/>
      <c r="L56" s="181"/>
      <c r="M56" s="181"/>
      <c r="N56" s="181"/>
      <c r="O56" s="343"/>
    </row>
    <row r="57" spans="1:15" ht="18.75" x14ac:dyDescent="0.3">
      <c r="A57" s="411"/>
      <c r="B57" s="253" t="s">
        <v>96</v>
      </c>
      <c r="C57" s="62">
        <v>60</v>
      </c>
      <c r="D57" s="63">
        <v>3.96</v>
      </c>
      <c r="E57" s="63">
        <v>0.72</v>
      </c>
      <c r="F57" s="63">
        <v>20.04</v>
      </c>
      <c r="G57" s="64">
        <v>104.4</v>
      </c>
      <c r="H57" s="64">
        <v>7.0000000000000007E-2</v>
      </c>
      <c r="I57" s="64">
        <v>0</v>
      </c>
      <c r="J57" s="64">
        <v>0</v>
      </c>
      <c r="K57" s="64">
        <v>0.56000000000000005</v>
      </c>
      <c r="L57" s="64">
        <v>14</v>
      </c>
      <c r="M57" s="64">
        <v>63.2</v>
      </c>
      <c r="N57" s="64">
        <v>18.8</v>
      </c>
      <c r="O57" s="352">
        <v>1.56</v>
      </c>
    </row>
    <row r="58" spans="1:15" ht="18.75" x14ac:dyDescent="0.3">
      <c r="A58" s="609" t="s">
        <v>30</v>
      </c>
      <c r="B58" s="610"/>
      <c r="C58" s="130">
        <f t="shared" ref="C58:O58" si="1">SUM(C30:C57)</f>
        <v>800</v>
      </c>
      <c r="D58" s="35">
        <f t="shared" si="1"/>
        <v>27.310000000000002</v>
      </c>
      <c r="E58" s="35">
        <f t="shared" si="1"/>
        <v>35.17</v>
      </c>
      <c r="F58" s="35">
        <f t="shared" si="1"/>
        <v>113.52000000000001</v>
      </c>
      <c r="G58" s="587">
        <f>SUM(G30:G57)</f>
        <v>787.17</v>
      </c>
      <c r="H58" s="35">
        <f t="shared" si="1"/>
        <v>0.37000000000000005</v>
      </c>
      <c r="I58" s="35">
        <f t="shared" si="1"/>
        <v>15.54</v>
      </c>
      <c r="J58" s="35">
        <f t="shared" si="1"/>
        <v>7.0000000000000007E-2</v>
      </c>
      <c r="K58" s="35">
        <f t="shared" si="1"/>
        <v>3.24</v>
      </c>
      <c r="L58" s="35">
        <f t="shared" si="1"/>
        <v>122.5</v>
      </c>
      <c r="M58" s="35">
        <f t="shared" si="1"/>
        <v>381.59999999999997</v>
      </c>
      <c r="N58" s="35">
        <f t="shared" si="1"/>
        <v>105.7</v>
      </c>
      <c r="O58" s="332">
        <f t="shared" si="1"/>
        <v>6.9700000000000006</v>
      </c>
    </row>
    <row r="59" spans="1:15" ht="18.75" x14ac:dyDescent="0.3">
      <c r="A59" s="611" t="s">
        <v>31</v>
      </c>
      <c r="B59" s="612"/>
      <c r="C59" s="130">
        <f>SUM(C27+C58)</f>
        <v>1410</v>
      </c>
      <c r="D59" s="35">
        <f>SUM(D27+D58)</f>
        <v>59.22</v>
      </c>
      <c r="E59" s="35">
        <f>SUM(E27+E58)</f>
        <v>48.480000000000004</v>
      </c>
      <c r="F59" s="35">
        <f>SUM(F27+F58)</f>
        <v>183.03000000000003</v>
      </c>
      <c r="G59" s="587">
        <f>SUM(G27+G58)</f>
        <v>1354.54</v>
      </c>
      <c r="H59" s="35">
        <v>0.52</v>
      </c>
      <c r="I59" s="35">
        <v>16.14</v>
      </c>
      <c r="J59" s="35">
        <v>0.27</v>
      </c>
      <c r="K59" s="35">
        <v>4.7699999999999996</v>
      </c>
      <c r="L59" s="35">
        <v>447.5</v>
      </c>
      <c r="M59" s="35">
        <v>795.7</v>
      </c>
      <c r="N59" s="35">
        <v>161.1</v>
      </c>
      <c r="O59" s="332">
        <v>9.6</v>
      </c>
    </row>
    <row r="60" spans="1:15" ht="18.75" x14ac:dyDescent="0.3">
      <c r="A60" s="121"/>
      <c r="B60" s="121"/>
      <c r="C60" s="149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2"/>
    </row>
    <row r="61" spans="1:15" ht="18.75" x14ac:dyDescent="0.3">
      <c r="A61" s="206"/>
      <c r="B61" s="206"/>
      <c r="C61" s="149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2"/>
    </row>
    <row r="62" spans="1:15" ht="18.75" x14ac:dyDescent="0.3">
      <c r="A62" s="148"/>
      <c r="B62" s="148"/>
      <c r="C62" s="149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2"/>
    </row>
    <row r="63" spans="1:15" ht="18.75" x14ac:dyDescent="0.3">
      <c r="A63" s="1" t="s">
        <v>0</v>
      </c>
      <c r="B63" s="2"/>
      <c r="C63" s="36"/>
      <c r="D63" s="1"/>
      <c r="E63" s="2"/>
      <c r="F63" s="2"/>
      <c r="G63" s="43"/>
      <c r="H63" s="43"/>
      <c r="I63" s="43"/>
      <c r="J63" s="43"/>
      <c r="K63" s="43"/>
      <c r="L63" s="43"/>
      <c r="M63" s="43"/>
      <c r="N63" s="43"/>
      <c r="O63" s="2"/>
    </row>
    <row r="64" spans="1:15" ht="18.75" x14ac:dyDescent="0.3">
      <c r="A64" s="1" t="s">
        <v>40</v>
      </c>
      <c r="B64" s="2"/>
      <c r="C64" s="2"/>
      <c r="D64" s="2"/>
      <c r="E64" s="2"/>
      <c r="F64" s="2"/>
      <c r="G64" s="29"/>
      <c r="H64" s="29"/>
      <c r="I64" s="29"/>
      <c r="J64" s="29"/>
      <c r="K64" s="29"/>
      <c r="L64" s="29"/>
      <c r="M64" s="29"/>
      <c r="N64" s="29"/>
      <c r="O64" s="2"/>
    </row>
    <row r="65" spans="1:15" ht="18.75" x14ac:dyDescent="0.3">
      <c r="A65" s="3" t="s">
        <v>68</v>
      </c>
      <c r="B65" s="4"/>
      <c r="C65" s="5"/>
      <c r="D65" s="5"/>
      <c r="E65" s="36"/>
      <c r="F65" s="5"/>
      <c r="G65" s="33"/>
      <c r="H65" s="33"/>
      <c r="I65" s="33"/>
      <c r="J65" s="33"/>
      <c r="K65" s="33"/>
      <c r="L65" s="33"/>
      <c r="M65" s="33"/>
      <c r="N65" s="33"/>
      <c r="O65" s="2"/>
    </row>
    <row r="66" spans="1:15" ht="18.75" x14ac:dyDescent="0.3">
      <c r="A66" s="3"/>
      <c r="B66" s="4"/>
      <c r="C66" s="5"/>
      <c r="D66" s="5"/>
      <c r="E66" s="36"/>
      <c r="F66" s="5"/>
      <c r="G66" s="33"/>
      <c r="H66" s="33"/>
      <c r="I66" s="33"/>
      <c r="J66" s="33"/>
      <c r="K66" s="33"/>
      <c r="L66" s="33"/>
      <c r="M66" s="33"/>
      <c r="N66" s="33"/>
      <c r="O66" s="2"/>
    </row>
    <row r="67" spans="1:15" ht="18.75" x14ac:dyDescent="0.3">
      <c r="A67" s="3" t="s">
        <v>3</v>
      </c>
      <c r="B67" s="36"/>
      <c r="C67" s="5"/>
      <c r="D67" s="5"/>
      <c r="E67" s="36"/>
      <c r="F67" s="5"/>
      <c r="G67" s="33"/>
      <c r="H67" s="33"/>
      <c r="I67" s="33"/>
      <c r="J67" s="33"/>
      <c r="K67" s="33"/>
      <c r="L67" s="33"/>
      <c r="M67" s="33"/>
      <c r="N67" s="33"/>
      <c r="O67" s="2"/>
    </row>
    <row r="68" spans="1:15" x14ac:dyDescent="0.25">
      <c r="A68" s="636" t="s">
        <v>4</v>
      </c>
      <c r="B68" s="650" t="s">
        <v>5</v>
      </c>
      <c r="C68" s="624" t="s">
        <v>6</v>
      </c>
      <c r="D68" s="630" t="s">
        <v>7</v>
      </c>
      <c r="E68" s="631"/>
      <c r="F68" s="632"/>
      <c r="G68" s="627" t="s">
        <v>8</v>
      </c>
      <c r="H68" s="620" t="s">
        <v>211</v>
      </c>
      <c r="I68" s="621"/>
      <c r="J68" s="621"/>
      <c r="K68" s="621"/>
      <c r="L68" s="614" t="s">
        <v>212</v>
      </c>
      <c r="M68" s="615"/>
      <c r="N68" s="615"/>
      <c r="O68" s="615"/>
    </row>
    <row r="69" spans="1:15" x14ac:dyDescent="0.25">
      <c r="A69" s="636"/>
      <c r="B69" s="651"/>
      <c r="C69" s="625"/>
      <c r="D69" s="633"/>
      <c r="E69" s="634"/>
      <c r="F69" s="635"/>
      <c r="G69" s="628"/>
      <c r="H69" s="622"/>
      <c r="I69" s="623"/>
      <c r="J69" s="623"/>
      <c r="K69" s="623"/>
      <c r="L69" s="616"/>
      <c r="M69" s="617"/>
      <c r="N69" s="617"/>
      <c r="O69" s="617"/>
    </row>
    <row r="70" spans="1:15" ht="18.75" x14ac:dyDescent="0.3">
      <c r="A70" s="636"/>
      <c r="B70" s="652"/>
      <c r="C70" s="626"/>
      <c r="D70" s="7" t="s">
        <v>9</v>
      </c>
      <c r="E70" s="7" t="s">
        <v>10</v>
      </c>
      <c r="F70" s="7" t="s">
        <v>11</v>
      </c>
      <c r="G70" s="629"/>
      <c r="H70" s="286" t="s">
        <v>213</v>
      </c>
      <c r="I70" s="286" t="s">
        <v>214</v>
      </c>
      <c r="J70" s="286" t="s">
        <v>217</v>
      </c>
      <c r="K70" s="325" t="s">
        <v>218</v>
      </c>
      <c r="L70" s="286" t="s">
        <v>215</v>
      </c>
      <c r="M70" s="286" t="s">
        <v>219</v>
      </c>
      <c r="N70" s="320" t="s">
        <v>220</v>
      </c>
      <c r="O70" s="320" t="s">
        <v>216</v>
      </c>
    </row>
    <row r="71" spans="1:15" ht="18.75" x14ac:dyDescent="0.3">
      <c r="A71" s="667">
        <v>124</v>
      </c>
      <c r="B71" s="249" t="s">
        <v>41</v>
      </c>
      <c r="C71" s="108" t="s">
        <v>188</v>
      </c>
      <c r="D71" s="103">
        <v>29.22</v>
      </c>
      <c r="E71" s="104">
        <v>12.11</v>
      </c>
      <c r="F71" s="103">
        <v>29.1</v>
      </c>
      <c r="G71" s="104">
        <v>342.23</v>
      </c>
      <c r="H71" s="279">
        <v>7.0000000000000007E-2</v>
      </c>
      <c r="I71" s="279">
        <v>0.6</v>
      </c>
      <c r="J71" s="279">
        <v>0.2</v>
      </c>
      <c r="K71" s="279">
        <v>0.7</v>
      </c>
      <c r="L71" s="279">
        <v>297</v>
      </c>
      <c r="M71" s="279">
        <v>347</v>
      </c>
      <c r="N71" s="279">
        <v>38</v>
      </c>
      <c r="O71" s="317">
        <v>1</v>
      </c>
    </row>
    <row r="72" spans="1:15" ht="18.75" x14ac:dyDescent="0.3">
      <c r="A72" s="637"/>
      <c r="B72" s="205" t="s">
        <v>42</v>
      </c>
      <c r="C72" s="208"/>
      <c r="D72" s="106"/>
      <c r="E72" s="107"/>
      <c r="F72" s="106"/>
      <c r="G72" s="49"/>
      <c r="H72" s="280"/>
      <c r="I72" s="280"/>
      <c r="J72" s="280"/>
      <c r="K72" s="280"/>
      <c r="L72" s="280"/>
      <c r="M72" s="280"/>
      <c r="N72" s="280"/>
      <c r="O72" s="318"/>
    </row>
    <row r="73" spans="1:15" ht="18.75" x14ac:dyDescent="0.3">
      <c r="A73" s="637"/>
      <c r="B73" s="205" t="s">
        <v>43</v>
      </c>
      <c r="C73" s="208"/>
      <c r="D73" s="106"/>
      <c r="E73" s="107"/>
      <c r="F73" s="106"/>
      <c r="G73" s="49"/>
      <c r="H73" s="280"/>
      <c r="I73" s="280"/>
      <c r="J73" s="280"/>
      <c r="K73" s="280"/>
      <c r="L73" s="280"/>
      <c r="M73" s="280"/>
      <c r="N73" s="280"/>
      <c r="O73" s="318"/>
    </row>
    <row r="74" spans="1:15" ht="18.75" x14ac:dyDescent="0.3">
      <c r="A74" s="637"/>
      <c r="B74" s="205" t="s">
        <v>44</v>
      </c>
      <c r="C74" s="208"/>
      <c r="D74" s="106"/>
      <c r="E74" s="107"/>
      <c r="F74" s="106"/>
      <c r="G74" s="49"/>
      <c r="H74" s="280"/>
      <c r="I74" s="280"/>
      <c r="J74" s="280"/>
      <c r="K74" s="280"/>
      <c r="L74" s="280"/>
      <c r="M74" s="280"/>
      <c r="N74" s="280"/>
      <c r="O74" s="318"/>
    </row>
    <row r="75" spans="1:15" ht="18.75" x14ac:dyDescent="0.3">
      <c r="A75" s="637"/>
      <c r="B75" s="205" t="s">
        <v>45</v>
      </c>
      <c r="C75" s="208"/>
      <c r="D75" s="106"/>
      <c r="E75" s="107"/>
      <c r="F75" s="106"/>
      <c r="G75" s="49"/>
      <c r="H75" s="280"/>
      <c r="I75" s="280"/>
      <c r="J75" s="280"/>
      <c r="K75" s="280"/>
      <c r="L75" s="280"/>
      <c r="M75" s="280"/>
      <c r="N75" s="280"/>
      <c r="O75" s="318"/>
    </row>
    <row r="76" spans="1:15" ht="18.75" x14ac:dyDescent="0.3">
      <c r="A76" s="637"/>
      <c r="B76" s="205" t="s">
        <v>46</v>
      </c>
      <c r="C76" s="208"/>
      <c r="D76" s="106"/>
      <c r="E76" s="107"/>
      <c r="F76" s="106"/>
      <c r="G76" s="49"/>
      <c r="H76" s="280"/>
      <c r="I76" s="280"/>
      <c r="J76" s="280"/>
      <c r="K76" s="280"/>
      <c r="L76" s="280"/>
      <c r="M76" s="280"/>
      <c r="N76" s="280"/>
      <c r="O76" s="318"/>
    </row>
    <row r="77" spans="1:15" ht="18.75" x14ac:dyDescent="0.3">
      <c r="A77" s="637"/>
      <c r="B77" s="205" t="s">
        <v>47</v>
      </c>
      <c r="C77" s="208"/>
      <c r="D77" s="106"/>
      <c r="E77" s="107"/>
      <c r="F77" s="106"/>
      <c r="G77" s="49"/>
      <c r="H77" s="280"/>
      <c r="I77" s="280"/>
      <c r="J77" s="280"/>
      <c r="K77" s="280"/>
      <c r="L77" s="280"/>
      <c r="M77" s="280"/>
      <c r="N77" s="280"/>
      <c r="O77" s="318"/>
    </row>
    <row r="78" spans="1:15" ht="18.75" x14ac:dyDescent="0.3">
      <c r="A78" s="637"/>
      <c r="B78" s="205" t="s">
        <v>48</v>
      </c>
      <c r="C78" s="208"/>
      <c r="D78" s="106"/>
      <c r="E78" s="107"/>
      <c r="F78" s="106"/>
      <c r="G78" s="49"/>
      <c r="H78" s="280"/>
      <c r="I78" s="280"/>
      <c r="J78" s="280"/>
      <c r="K78" s="280"/>
      <c r="L78" s="280"/>
      <c r="M78" s="280"/>
      <c r="N78" s="280"/>
      <c r="O78" s="318"/>
    </row>
    <row r="79" spans="1:15" ht="18.75" x14ac:dyDescent="0.3">
      <c r="A79" s="637"/>
      <c r="B79" s="205" t="s">
        <v>49</v>
      </c>
      <c r="C79" s="208"/>
      <c r="D79" s="106"/>
      <c r="E79" s="107"/>
      <c r="F79" s="106"/>
      <c r="G79" s="49"/>
      <c r="H79" s="280"/>
      <c r="I79" s="280"/>
      <c r="J79" s="280"/>
      <c r="K79" s="280"/>
      <c r="L79" s="280"/>
      <c r="M79" s="280"/>
      <c r="N79" s="280"/>
      <c r="O79" s="318"/>
    </row>
    <row r="80" spans="1:15" s="30" customFormat="1" ht="18.75" x14ac:dyDescent="0.3">
      <c r="A80" s="637"/>
      <c r="B80" s="205" t="s">
        <v>50</v>
      </c>
      <c r="C80" s="208"/>
      <c r="D80" s="106"/>
      <c r="E80" s="107"/>
      <c r="F80" s="106"/>
      <c r="G80" s="49"/>
      <c r="H80" s="280"/>
      <c r="I80" s="280"/>
      <c r="J80" s="280"/>
      <c r="K80" s="280"/>
      <c r="L80" s="280"/>
      <c r="M80" s="280"/>
      <c r="N80" s="280"/>
      <c r="O80" s="318"/>
    </row>
    <row r="81" spans="1:15" ht="18.75" x14ac:dyDescent="0.3">
      <c r="A81" s="637"/>
      <c r="B81" s="205" t="s">
        <v>51</v>
      </c>
      <c r="C81" s="208"/>
      <c r="D81" s="106"/>
      <c r="E81" s="107"/>
      <c r="F81" s="106"/>
      <c r="G81" s="49"/>
      <c r="H81" s="280"/>
      <c r="I81" s="280"/>
      <c r="J81" s="280"/>
      <c r="K81" s="280"/>
      <c r="L81" s="280"/>
      <c r="M81" s="280"/>
      <c r="N81" s="280"/>
      <c r="O81" s="318"/>
    </row>
    <row r="82" spans="1:15" ht="18.75" x14ac:dyDescent="0.3">
      <c r="A82" s="668"/>
      <c r="B82" s="205" t="s">
        <v>52</v>
      </c>
      <c r="C82" s="204"/>
      <c r="D82" s="113"/>
      <c r="E82" s="114"/>
      <c r="F82" s="113"/>
      <c r="G82" s="52"/>
      <c r="H82" s="281"/>
      <c r="I82" s="281"/>
      <c r="J82" s="281"/>
      <c r="K82" s="281"/>
      <c r="L82" s="281"/>
      <c r="M82" s="281"/>
      <c r="N82" s="281"/>
      <c r="O82" s="319"/>
    </row>
    <row r="83" spans="1:15" s="36" customFormat="1" ht="18.75" x14ac:dyDescent="0.3">
      <c r="A83" s="655">
        <v>271</v>
      </c>
      <c r="B83" s="246" t="s">
        <v>33</v>
      </c>
      <c r="C83" s="599">
        <v>200</v>
      </c>
      <c r="D83" s="240">
        <v>0.12</v>
      </c>
      <c r="E83" s="9">
        <v>0</v>
      </c>
      <c r="F83" s="240">
        <v>12.04</v>
      </c>
      <c r="G83" s="240">
        <v>48.64</v>
      </c>
      <c r="H83" s="299">
        <v>0</v>
      </c>
      <c r="I83" s="299">
        <v>0</v>
      </c>
      <c r="J83" s="299">
        <v>0</v>
      </c>
      <c r="K83" s="299">
        <v>0</v>
      </c>
      <c r="L83" s="299">
        <v>11</v>
      </c>
      <c r="M83" s="299">
        <v>3</v>
      </c>
      <c r="N83" s="299">
        <v>1</v>
      </c>
      <c r="O83" s="327">
        <v>0.3</v>
      </c>
    </row>
    <row r="84" spans="1:15" s="43" customFormat="1" ht="18.75" x14ac:dyDescent="0.3">
      <c r="A84" s="656"/>
      <c r="B84" s="93" t="s">
        <v>199</v>
      </c>
      <c r="C84" s="94"/>
      <c r="D84" s="241"/>
      <c r="E84" s="13"/>
      <c r="F84" s="241"/>
      <c r="G84" s="241"/>
      <c r="H84" s="300"/>
      <c r="I84" s="300"/>
      <c r="J84" s="300"/>
      <c r="K84" s="300"/>
      <c r="L84" s="300"/>
      <c r="M84" s="300"/>
      <c r="N84" s="300"/>
      <c r="O84" s="328"/>
    </row>
    <row r="85" spans="1:15" s="36" customFormat="1" ht="18.75" x14ac:dyDescent="0.3">
      <c r="A85" s="656"/>
      <c r="B85" s="93" t="s">
        <v>34</v>
      </c>
      <c r="C85" s="94"/>
      <c r="D85" s="241"/>
      <c r="E85" s="13"/>
      <c r="F85" s="241"/>
      <c r="G85" s="241"/>
      <c r="H85" s="300"/>
      <c r="I85" s="300"/>
      <c r="J85" s="300"/>
      <c r="K85" s="300"/>
      <c r="L85" s="300"/>
      <c r="M85" s="300"/>
      <c r="N85" s="300"/>
      <c r="O85" s="328"/>
    </row>
    <row r="86" spans="1:15" s="36" customFormat="1" ht="18.75" x14ac:dyDescent="0.3">
      <c r="A86" s="669"/>
      <c r="B86" s="95" t="s">
        <v>200</v>
      </c>
      <c r="C86" s="600"/>
      <c r="D86" s="242"/>
      <c r="E86" s="39"/>
      <c r="F86" s="242"/>
      <c r="G86" s="242"/>
      <c r="H86" s="301"/>
      <c r="I86" s="301"/>
      <c r="J86" s="301"/>
      <c r="K86" s="301"/>
      <c r="L86" s="301"/>
      <c r="M86" s="301"/>
      <c r="N86" s="301"/>
      <c r="O86" s="329"/>
    </row>
    <row r="87" spans="1:15" ht="18.75" x14ac:dyDescent="0.25">
      <c r="A87" s="16"/>
      <c r="B87" s="17" t="s">
        <v>19</v>
      </c>
      <c r="C87" s="18">
        <v>60</v>
      </c>
      <c r="D87" s="19">
        <v>4.5</v>
      </c>
      <c r="E87" s="20">
        <v>0.48</v>
      </c>
      <c r="F87" s="19">
        <v>29.52</v>
      </c>
      <c r="G87" s="291">
        <v>141</v>
      </c>
      <c r="H87" s="20">
        <v>0.06</v>
      </c>
      <c r="I87" s="20">
        <v>0</v>
      </c>
      <c r="J87" s="20">
        <v>0</v>
      </c>
      <c r="K87" s="20">
        <v>0.66</v>
      </c>
      <c r="L87" s="20">
        <v>12</v>
      </c>
      <c r="M87" s="20">
        <v>39</v>
      </c>
      <c r="N87" s="20">
        <v>8.4</v>
      </c>
      <c r="O87" s="20">
        <v>0.66</v>
      </c>
    </row>
    <row r="88" spans="1:15" ht="18.75" x14ac:dyDescent="0.25">
      <c r="A88" s="177"/>
      <c r="B88" s="248" t="s">
        <v>117</v>
      </c>
      <c r="C88" s="22">
        <v>200</v>
      </c>
      <c r="D88" s="23">
        <v>0.8</v>
      </c>
      <c r="E88" s="23">
        <v>0.8</v>
      </c>
      <c r="F88" s="23">
        <v>19.600000000000001</v>
      </c>
      <c r="G88" s="291">
        <v>94</v>
      </c>
      <c r="H88" s="20">
        <v>0.06</v>
      </c>
      <c r="I88" s="20">
        <v>20</v>
      </c>
      <c r="J88" s="20">
        <v>0</v>
      </c>
      <c r="K88" s="20">
        <v>0.4</v>
      </c>
      <c r="L88" s="20">
        <v>32</v>
      </c>
      <c r="M88" s="20">
        <v>22</v>
      </c>
      <c r="N88" s="20">
        <v>18</v>
      </c>
      <c r="O88" s="20">
        <v>4.4000000000000004</v>
      </c>
    </row>
    <row r="89" spans="1:15" ht="18.75" x14ac:dyDescent="0.3">
      <c r="A89" s="647" t="s">
        <v>20</v>
      </c>
      <c r="B89" s="648"/>
      <c r="C89" s="150">
        <v>610</v>
      </c>
      <c r="D89" s="81">
        <f t="shared" ref="D89:O89" si="2">SUM(D71:D88)</f>
        <v>34.64</v>
      </c>
      <c r="E89" s="81">
        <f t="shared" si="2"/>
        <v>13.39</v>
      </c>
      <c r="F89" s="81">
        <f t="shared" si="2"/>
        <v>90.259999999999991</v>
      </c>
      <c r="G89" s="81">
        <f t="shared" si="2"/>
        <v>625.87</v>
      </c>
      <c r="H89" s="83">
        <f t="shared" si="2"/>
        <v>0.19</v>
      </c>
      <c r="I89" s="83">
        <f t="shared" si="2"/>
        <v>20.6</v>
      </c>
      <c r="J89" s="83">
        <f t="shared" si="2"/>
        <v>0.2</v>
      </c>
      <c r="K89" s="83">
        <f t="shared" si="2"/>
        <v>1.7599999999999998</v>
      </c>
      <c r="L89" s="83">
        <f t="shared" si="2"/>
        <v>352</v>
      </c>
      <c r="M89" s="83">
        <f t="shared" si="2"/>
        <v>411</v>
      </c>
      <c r="N89" s="83">
        <f t="shared" si="2"/>
        <v>65.400000000000006</v>
      </c>
      <c r="O89" s="332">
        <f t="shared" si="2"/>
        <v>6.36</v>
      </c>
    </row>
    <row r="90" spans="1:15" ht="18.75" x14ac:dyDescent="0.3">
      <c r="A90" s="99"/>
      <c r="B90" s="4"/>
      <c r="C90" s="100"/>
      <c r="D90" s="100"/>
      <c r="E90" s="100"/>
      <c r="F90" s="100"/>
      <c r="G90" s="25"/>
      <c r="H90" s="25"/>
      <c r="I90" s="25"/>
      <c r="J90" s="25"/>
      <c r="K90" s="25"/>
      <c r="L90" s="25"/>
      <c r="M90" s="25"/>
      <c r="N90" s="25"/>
      <c r="O90" s="2"/>
    </row>
    <row r="91" spans="1:15" ht="18.75" x14ac:dyDescent="0.3">
      <c r="A91" s="3" t="s">
        <v>21</v>
      </c>
      <c r="B91" s="36"/>
      <c r="C91" s="5"/>
      <c r="D91" s="5"/>
      <c r="E91" s="36"/>
      <c r="F91" s="3"/>
      <c r="G91" s="34"/>
      <c r="H91" s="34"/>
      <c r="I91" s="34"/>
      <c r="J91" s="34"/>
      <c r="K91" s="34"/>
      <c r="L91" s="34"/>
      <c r="M91" s="34"/>
      <c r="N91" s="34"/>
      <c r="O91" s="2"/>
    </row>
    <row r="92" spans="1:15" ht="18.75" x14ac:dyDescent="0.3">
      <c r="A92" s="667">
        <v>34</v>
      </c>
      <c r="B92" s="243" t="s">
        <v>54</v>
      </c>
      <c r="C92" s="69">
        <v>250</v>
      </c>
      <c r="D92" s="70">
        <v>2.0499999999999998</v>
      </c>
      <c r="E92" s="71">
        <v>5.25</v>
      </c>
      <c r="F92" s="70">
        <v>16.25</v>
      </c>
      <c r="G92" s="132">
        <v>121.25</v>
      </c>
      <c r="H92" s="132">
        <v>0.09</v>
      </c>
      <c r="I92" s="132">
        <v>7.67</v>
      </c>
      <c r="J92" s="132">
        <v>0</v>
      </c>
      <c r="K92" s="132">
        <v>2.35</v>
      </c>
      <c r="L92" s="132">
        <v>15.5</v>
      </c>
      <c r="M92" s="72">
        <v>63</v>
      </c>
      <c r="N92" s="132">
        <v>26.25</v>
      </c>
      <c r="O92" s="313">
        <v>0.92</v>
      </c>
    </row>
    <row r="93" spans="1:15" ht="18.75" x14ac:dyDescent="0.3">
      <c r="A93" s="670"/>
      <c r="B93" s="55" t="s">
        <v>69</v>
      </c>
      <c r="C93" s="144"/>
      <c r="D93" s="134"/>
      <c r="E93" s="66"/>
      <c r="F93" s="134"/>
      <c r="G93" s="135"/>
      <c r="H93" s="135"/>
      <c r="I93" s="135"/>
      <c r="J93" s="135"/>
      <c r="K93" s="135"/>
      <c r="L93" s="135"/>
      <c r="M93" s="339"/>
      <c r="N93" s="135"/>
      <c r="O93" s="314"/>
    </row>
    <row r="94" spans="1:15" ht="18.75" x14ac:dyDescent="0.3">
      <c r="A94" s="670"/>
      <c r="B94" s="55" t="s">
        <v>70</v>
      </c>
      <c r="C94" s="144"/>
      <c r="D94" s="134"/>
      <c r="E94" s="66"/>
      <c r="F94" s="134"/>
      <c r="G94" s="135"/>
      <c r="H94" s="135"/>
      <c r="I94" s="135"/>
      <c r="J94" s="135"/>
      <c r="K94" s="135"/>
      <c r="L94" s="135"/>
      <c r="M94" s="339"/>
      <c r="N94" s="135"/>
      <c r="O94" s="314"/>
    </row>
    <row r="95" spans="1:15" ht="18.75" x14ac:dyDescent="0.3">
      <c r="A95" s="670"/>
      <c r="B95" s="55" t="s">
        <v>38</v>
      </c>
      <c r="C95" s="144"/>
      <c r="D95" s="134"/>
      <c r="E95" s="66"/>
      <c r="F95" s="134"/>
      <c r="G95" s="135"/>
      <c r="H95" s="135"/>
      <c r="I95" s="135"/>
      <c r="J95" s="135"/>
      <c r="K95" s="135"/>
      <c r="L95" s="135"/>
      <c r="M95" s="339"/>
      <c r="N95" s="135"/>
      <c r="O95" s="314"/>
    </row>
    <row r="96" spans="1:15" ht="18.75" x14ac:dyDescent="0.3">
      <c r="A96" s="670"/>
      <c r="B96" s="55" t="s">
        <v>71</v>
      </c>
      <c r="C96" s="144"/>
      <c r="D96" s="134"/>
      <c r="E96" s="66"/>
      <c r="F96" s="134"/>
      <c r="G96" s="135"/>
      <c r="H96" s="135"/>
      <c r="I96" s="135"/>
      <c r="J96" s="135"/>
      <c r="K96" s="135"/>
      <c r="L96" s="135"/>
      <c r="M96" s="339"/>
      <c r="N96" s="135"/>
      <c r="O96" s="314"/>
    </row>
    <row r="97" spans="1:15" ht="18.75" x14ac:dyDescent="0.3">
      <c r="A97" s="670"/>
      <c r="B97" s="55" t="s">
        <v>72</v>
      </c>
      <c r="C97" s="144"/>
      <c r="D97" s="134"/>
      <c r="E97" s="66"/>
      <c r="F97" s="134"/>
      <c r="G97" s="135"/>
      <c r="H97" s="135"/>
      <c r="I97" s="135"/>
      <c r="J97" s="135"/>
      <c r="K97" s="135"/>
      <c r="L97" s="135"/>
      <c r="M97" s="339"/>
      <c r="N97" s="135"/>
      <c r="O97" s="314"/>
    </row>
    <row r="98" spans="1:15" ht="18.75" x14ac:dyDescent="0.3">
      <c r="A98" s="670"/>
      <c r="B98" s="55" t="s">
        <v>73</v>
      </c>
      <c r="C98" s="144"/>
      <c r="D98" s="134"/>
      <c r="E98" s="66"/>
      <c r="F98" s="134"/>
      <c r="G98" s="135"/>
      <c r="H98" s="135"/>
      <c r="I98" s="135"/>
      <c r="J98" s="135"/>
      <c r="K98" s="135"/>
      <c r="L98" s="135"/>
      <c r="M98" s="339"/>
      <c r="N98" s="135"/>
      <c r="O98" s="314"/>
    </row>
    <row r="99" spans="1:15" ht="18.75" x14ac:dyDescent="0.3">
      <c r="A99" s="670"/>
      <c r="B99" s="55" t="s">
        <v>74</v>
      </c>
      <c r="C99" s="144"/>
      <c r="D99" s="134"/>
      <c r="E99" s="66"/>
      <c r="F99" s="134"/>
      <c r="G99" s="135"/>
      <c r="H99" s="135"/>
      <c r="I99" s="135"/>
      <c r="J99" s="135"/>
      <c r="K99" s="135"/>
      <c r="L99" s="135"/>
      <c r="M99" s="339"/>
      <c r="N99" s="135"/>
      <c r="O99" s="314"/>
    </row>
    <row r="100" spans="1:15" ht="18.75" x14ac:dyDescent="0.3">
      <c r="A100" s="671"/>
      <c r="B100" s="58" t="s">
        <v>25</v>
      </c>
      <c r="C100" s="145"/>
      <c r="D100" s="138"/>
      <c r="E100" s="137"/>
      <c r="F100" s="138"/>
      <c r="G100" s="139"/>
      <c r="H100" s="139"/>
      <c r="I100" s="139"/>
      <c r="J100" s="139"/>
      <c r="K100" s="139"/>
      <c r="L100" s="139"/>
      <c r="M100" s="340"/>
      <c r="N100" s="139"/>
      <c r="O100" s="316"/>
    </row>
    <row r="101" spans="1:15" ht="18.75" x14ac:dyDescent="0.3">
      <c r="A101" s="641">
        <v>171</v>
      </c>
      <c r="B101" s="252" t="s">
        <v>56</v>
      </c>
      <c r="C101" s="131">
        <v>100</v>
      </c>
      <c r="D101" s="71">
        <v>17.8</v>
      </c>
      <c r="E101" s="70">
        <v>17.5</v>
      </c>
      <c r="F101" s="71">
        <v>14.3</v>
      </c>
      <c r="G101" s="132">
        <v>286</v>
      </c>
      <c r="H101" s="132">
        <v>0.09</v>
      </c>
      <c r="I101" s="132">
        <v>0</v>
      </c>
      <c r="J101" s="132">
        <v>0.04</v>
      </c>
      <c r="K101" s="132">
        <v>0.5</v>
      </c>
      <c r="L101" s="132">
        <v>39</v>
      </c>
      <c r="M101" s="72">
        <v>185</v>
      </c>
      <c r="N101" s="132">
        <v>26</v>
      </c>
      <c r="O101" s="313">
        <v>2.8</v>
      </c>
    </row>
    <row r="102" spans="1:15" ht="18.75" x14ac:dyDescent="0.3">
      <c r="A102" s="664"/>
      <c r="B102" s="47" t="s">
        <v>201</v>
      </c>
      <c r="C102" s="133"/>
      <c r="D102" s="66"/>
      <c r="E102" s="134"/>
      <c r="F102" s="66"/>
      <c r="G102" s="135"/>
      <c r="H102" s="135"/>
      <c r="I102" s="135"/>
      <c r="J102" s="135"/>
      <c r="K102" s="135"/>
      <c r="L102" s="135"/>
      <c r="M102" s="339"/>
      <c r="N102" s="135"/>
      <c r="O102" s="314"/>
    </row>
    <row r="103" spans="1:15" ht="18.75" x14ac:dyDescent="0.3">
      <c r="A103" s="664"/>
      <c r="B103" s="47" t="s">
        <v>206</v>
      </c>
      <c r="C103" s="133"/>
      <c r="D103" s="66"/>
      <c r="E103" s="134"/>
      <c r="F103" s="66"/>
      <c r="G103" s="135"/>
      <c r="H103" s="135"/>
      <c r="I103" s="135"/>
      <c r="J103" s="135"/>
      <c r="K103" s="135"/>
      <c r="L103" s="135"/>
      <c r="M103" s="339"/>
      <c r="N103" s="135"/>
      <c r="O103" s="314"/>
    </row>
    <row r="104" spans="1:15" ht="18.75" x14ac:dyDescent="0.3">
      <c r="A104" s="664"/>
      <c r="B104" s="47" t="s">
        <v>207</v>
      </c>
      <c r="C104" s="133"/>
      <c r="D104" s="66"/>
      <c r="E104" s="134"/>
      <c r="F104" s="66"/>
      <c r="G104" s="135"/>
      <c r="H104" s="135"/>
      <c r="I104" s="135"/>
      <c r="J104" s="135"/>
      <c r="K104" s="135"/>
      <c r="L104" s="135"/>
      <c r="M104" s="339"/>
      <c r="N104" s="135"/>
      <c r="O104" s="314"/>
    </row>
    <row r="105" spans="1:15" ht="18.75" x14ac:dyDescent="0.3">
      <c r="A105" s="664"/>
      <c r="B105" s="47" t="s">
        <v>205</v>
      </c>
      <c r="C105" s="133"/>
      <c r="D105" s="66"/>
      <c r="E105" s="134"/>
      <c r="F105" s="66"/>
      <c r="G105" s="135"/>
      <c r="H105" s="135"/>
      <c r="I105" s="135"/>
      <c r="J105" s="135"/>
      <c r="K105" s="135"/>
      <c r="L105" s="135"/>
      <c r="M105" s="339"/>
      <c r="N105" s="135"/>
      <c r="O105" s="314"/>
    </row>
    <row r="106" spans="1:15" s="30" customFormat="1" ht="18.75" x14ac:dyDescent="0.3">
      <c r="A106" s="664"/>
      <c r="B106" s="47" t="s">
        <v>204</v>
      </c>
      <c r="C106" s="133"/>
      <c r="D106" s="66"/>
      <c r="E106" s="134"/>
      <c r="F106" s="66"/>
      <c r="G106" s="135"/>
      <c r="H106" s="135"/>
      <c r="I106" s="135"/>
      <c r="J106" s="135"/>
      <c r="K106" s="135"/>
      <c r="L106" s="135"/>
      <c r="M106" s="339"/>
      <c r="N106" s="135"/>
      <c r="O106" s="47"/>
    </row>
    <row r="107" spans="1:15" ht="18.75" x14ac:dyDescent="0.3">
      <c r="A107" s="665"/>
      <c r="B107" s="50" t="s">
        <v>25</v>
      </c>
      <c r="C107" s="136"/>
      <c r="D107" s="137"/>
      <c r="E107" s="138"/>
      <c r="F107" s="137"/>
      <c r="G107" s="139"/>
      <c r="H107" s="139"/>
      <c r="I107" s="139"/>
      <c r="J107" s="139"/>
      <c r="K107" s="139"/>
      <c r="L107" s="139"/>
      <c r="M107" s="340"/>
      <c r="N107" s="139"/>
      <c r="O107" s="316"/>
    </row>
    <row r="108" spans="1:15" ht="18.75" x14ac:dyDescent="0.3">
      <c r="A108" s="613">
        <v>216</v>
      </c>
      <c r="B108" s="243" t="s">
        <v>59</v>
      </c>
      <c r="C108" s="437">
        <v>180</v>
      </c>
      <c r="D108" s="438">
        <v>3.83</v>
      </c>
      <c r="E108" s="439">
        <v>7.27</v>
      </c>
      <c r="F108" s="438">
        <v>27.95</v>
      </c>
      <c r="G108" s="440">
        <v>192.55</v>
      </c>
      <c r="H108" s="46">
        <v>0.16</v>
      </c>
      <c r="I108" s="46">
        <v>6.12</v>
      </c>
      <c r="J108" s="46">
        <v>0.05</v>
      </c>
      <c r="K108" s="46">
        <v>0.18</v>
      </c>
      <c r="L108" s="46">
        <v>46.8</v>
      </c>
      <c r="M108" s="207">
        <v>102.6</v>
      </c>
      <c r="N108" s="46">
        <v>34.200000000000003</v>
      </c>
      <c r="O108" s="341">
        <v>1.26</v>
      </c>
    </row>
    <row r="109" spans="1:15" ht="18.75" x14ac:dyDescent="0.3">
      <c r="A109" s="666"/>
      <c r="B109" s="55" t="s">
        <v>77</v>
      </c>
      <c r="C109" s="169"/>
      <c r="D109" s="107"/>
      <c r="E109" s="106"/>
      <c r="F109" s="107"/>
      <c r="G109" s="49"/>
      <c r="H109" s="49"/>
      <c r="I109" s="49"/>
      <c r="J109" s="49"/>
      <c r="K109" s="49"/>
      <c r="L109" s="49"/>
      <c r="M109" s="126"/>
      <c r="N109" s="49"/>
      <c r="O109" s="333"/>
    </row>
    <row r="110" spans="1:15" ht="18.75" x14ac:dyDescent="0.3">
      <c r="A110" s="666"/>
      <c r="B110" s="55" t="s">
        <v>78</v>
      </c>
      <c r="C110" s="169"/>
      <c r="D110" s="107"/>
      <c r="E110" s="106"/>
      <c r="F110" s="107"/>
      <c r="G110" s="49"/>
      <c r="H110" s="49"/>
      <c r="I110" s="49"/>
      <c r="J110" s="49"/>
      <c r="K110" s="49"/>
      <c r="L110" s="49"/>
      <c r="M110" s="126"/>
      <c r="N110" s="49"/>
      <c r="O110" s="333"/>
    </row>
    <row r="111" spans="1:15" ht="18.75" x14ac:dyDescent="0.3">
      <c r="A111" s="666"/>
      <c r="B111" s="55" t="s">
        <v>79</v>
      </c>
      <c r="C111" s="169"/>
      <c r="D111" s="107"/>
      <c r="E111" s="106"/>
      <c r="F111" s="107"/>
      <c r="G111" s="49"/>
      <c r="H111" s="49"/>
      <c r="I111" s="49"/>
      <c r="J111" s="49"/>
      <c r="K111" s="49"/>
      <c r="L111" s="49"/>
      <c r="M111" s="126"/>
      <c r="N111" s="49"/>
      <c r="O111" s="333"/>
    </row>
    <row r="112" spans="1:15" ht="18.75" x14ac:dyDescent="0.3">
      <c r="A112" s="666"/>
      <c r="B112" s="58" t="s">
        <v>25</v>
      </c>
      <c r="C112" s="170"/>
      <c r="D112" s="114"/>
      <c r="E112" s="113"/>
      <c r="F112" s="114"/>
      <c r="G112" s="52"/>
      <c r="H112" s="52"/>
      <c r="I112" s="52"/>
      <c r="J112" s="52"/>
      <c r="K112" s="52"/>
      <c r="L112" s="52"/>
      <c r="M112" s="129"/>
      <c r="N112" s="52"/>
      <c r="O112" s="337"/>
    </row>
    <row r="113" spans="1:15" ht="18.75" x14ac:dyDescent="0.3">
      <c r="A113" s="638">
        <v>254</v>
      </c>
      <c r="B113" s="545" t="s">
        <v>62</v>
      </c>
      <c r="C113" s="118">
        <v>200</v>
      </c>
      <c r="D113" s="240">
        <v>0.16</v>
      </c>
      <c r="E113" s="9">
        <v>0</v>
      </c>
      <c r="F113" s="240">
        <v>14.99</v>
      </c>
      <c r="G113" s="488">
        <v>60.64</v>
      </c>
      <c r="H113" s="241">
        <v>0.02</v>
      </c>
      <c r="I113" s="241">
        <v>4.3</v>
      </c>
      <c r="J113" s="241">
        <v>0</v>
      </c>
      <c r="K113" s="241">
        <v>0.2</v>
      </c>
      <c r="L113" s="241">
        <v>22</v>
      </c>
      <c r="M113" s="241">
        <v>16</v>
      </c>
      <c r="N113" s="241">
        <v>14</v>
      </c>
      <c r="O113" s="73">
        <v>1.1000000000000001</v>
      </c>
    </row>
    <row r="114" spans="1:15" ht="18.75" x14ac:dyDescent="0.25">
      <c r="A114" s="639"/>
      <c r="B114" s="119" t="s">
        <v>63</v>
      </c>
      <c r="C114" s="120"/>
      <c r="D114" s="241"/>
      <c r="E114" s="13"/>
      <c r="F114" s="241"/>
      <c r="G114" s="241"/>
      <c r="H114" s="241"/>
      <c r="I114" s="241"/>
      <c r="J114" s="241"/>
      <c r="K114" s="241"/>
      <c r="L114" s="241"/>
      <c r="M114" s="197"/>
      <c r="N114" s="241"/>
      <c r="O114" s="334"/>
    </row>
    <row r="115" spans="1:15" ht="18.75" x14ac:dyDescent="0.25">
      <c r="A115" s="639"/>
      <c r="B115" s="119" t="s">
        <v>64</v>
      </c>
      <c r="C115" s="120"/>
      <c r="D115" s="241"/>
      <c r="E115" s="13"/>
      <c r="F115" s="241"/>
      <c r="G115" s="241"/>
      <c r="H115" s="241"/>
      <c r="I115" s="241"/>
      <c r="J115" s="241"/>
      <c r="K115" s="241"/>
      <c r="L115" s="241"/>
      <c r="M115" s="197"/>
      <c r="N115" s="241"/>
      <c r="O115" s="334"/>
    </row>
    <row r="116" spans="1:15" ht="18.75" x14ac:dyDescent="0.3">
      <c r="A116" s="640"/>
      <c r="B116" s="124" t="s">
        <v>65</v>
      </c>
      <c r="C116" s="120"/>
      <c r="D116" s="241"/>
      <c r="E116" s="13"/>
      <c r="F116" s="241"/>
      <c r="G116" s="241"/>
      <c r="H116" s="242"/>
      <c r="I116" s="242"/>
      <c r="J116" s="242"/>
      <c r="K116" s="242"/>
      <c r="L116" s="242"/>
      <c r="M116" s="199"/>
      <c r="N116" s="242"/>
      <c r="O116" s="335"/>
    </row>
    <row r="117" spans="1:15" ht="18.75" x14ac:dyDescent="0.3">
      <c r="A117" s="411"/>
      <c r="B117" s="253" t="s">
        <v>19</v>
      </c>
      <c r="C117" s="224">
        <v>40</v>
      </c>
      <c r="D117" s="225">
        <v>3.04</v>
      </c>
      <c r="E117" s="181">
        <v>0.32</v>
      </c>
      <c r="F117" s="225">
        <v>19.68</v>
      </c>
      <c r="G117" s="181">
        <v>94</v>
      </c>
      <c r="H117" s="181">
        <v>0.04</v>
      </c>
      <c r="I117" s="181">
        <v>0</v>
      </c>
      <c r="J117" s="181">
        <v>0</v>
      </c>
      <c r="K117" s="181">
        <v>0.44</v>
      </c>
      <c r="L117" s="181">
        <v>8</v>
      </c>
      <c r="M117" s="181">
        <v>26</v>
      </c>
      <c r="N117" s="181">
        <v>5.6</v>
      </c>
      <c r="O117" s="343">
        <v>0.44</v>
      </c>
    </row>
    <row r="118" spans="1:15" ht="18.75" x14ac:dyDescent="0.3">
      <c r="A118" s="411"/>
      <c r="B118" s="253" t="s">
        <v>96</v>
      </c>
      <c r="C118" s="62">
        <v>40</v>
      </c>
      <c r="D118" s="63">
        <v>2.64</v>
      </c>
      <c r="E118" s="63">
        <v>0.48</v>
      </c>
      <c r="F118" s="63">
        <v>13.36</v>
      </c>
      <c r="G118" s="64">
        <v>69.599999999999994</v>
      </c>
      <c r="H118" s="64">
        <v>7.0000000000000007E-2</v>
      </c>
      <c r="I118" s="64">
        <v>0</v>
      </c>
      <c r="J118" s="64">
        <v>0</v>
      </c>
      <c r="K118" s="64">
        <v>0.56000000000000005</v>
      </c>
      <c r="L118" s="64">
        <v>14</v>
      </c>
      <c r="M118" s="64">
        <v>63.2</v>
      </c>
      <c r="N118" s="64">
        <v>18.8</v>
      </c>
      <c r="O118" s="352">
        <v>1.56</v>
      </c>
    </row>
    <row r="119" spans="1:15" ht="18.75" x14ac:dyDescent="0.3">
      <c r="A119" s="609" t="s">
        <v>30</v>
      </c>
      <c r="B119" s="610"/>
      <c r="C119" s="130">
        <f t="shared" ref="C119:O119" si="3">SUM(C92:C118)</f>
        <v>810</v>
      </c>
      <c r="D119" s="35">
        <f t="shared" si="3"/>
        <v>29.52</v>
      </c>
      <c r="E119" s="35">
        <f t="shared" si="3"/>
        <v>30.82</v>
      </c>
      <c r="F119" s="35">
        <f t="shared" si="3"/>
        <v>106.52999999999999</v>
      </c>
      <c r="G119" s="35">
        <f t="shared" si="3"/>
        <v>824.04</v>
      </c>
      <c r="H119" s="35">
        <f t="shared" si="3"/>
        <v>0.47</v>
      </c>
      <c r="I119" s="35">
        <f t="shared" si="3"/>
        <v>18.09</v>
      </c>
      <c r="J119" s="35">
        <f t="shared" si="3"/>
        <v>0.09</v>
      </c>
      <c r="K119" s="35">
        <f t="shared" si="3"/>
        <v>4.2300000000000004</v>
      </c>
      <c r="L119" s="35">
        <f t="shared" si="3"/>
        <v>145.30000000000001</v>
      </c>
      <c r="M119" s="35">
        <f t="shared" si="3"/>
        <v>455.8</v>
      </c>
      <c r="N119" s="35">
        <f t="shared" si="3"/>
        <v>124.85</v>
      </c>
      <c r="O119" s="344">
        <f t="shared" si="3"/>
        <v>8.08</v>
      </c>
    </row>
    <row r="120" spans="1:15" ht="18.75" x14ac:dyDescent="0.3">
      <c r="A120" s="611" t="s">
        <v>31</v>
      </c>
      <c r="B120" s="612"/>
      <c r="C120" s="130">
        <f>SUM(C89+C119)</f>
        <v>1420</v>
      </c>
      <c r="D120" s="35">
        <f>SUM(D89+D119)</f>
        <v>64.16</v>
      </c>
      <c r="E120" s="35">
        <f>SUM(E89+E119)</f>
        <v>44.21</v>
      </c>
      <c r="F120" s="35">
        <f>SUM(F89+F119)</f>
        <v>196.78999999999996</v>
      </c>
      <c r="G120" s="35">
        <f>SUM(G89+G119)</f>
        <v>1449.9099999999999</v>
      </c>
      <c r="H120" s="35">
        <v>0.57999999999999996</v>
      </c>
      <c r="I120" s="35">
        <v>18.690000000000001</v>
      </c>
      <c r="J120" s="35">
        <v>0.28999999999999998</v>
      </c>
      <c r="K120" s="35">
        <v>5.32</v>
      </c>
      <c r="L120" s="35">
        <v>462.3</v>
      </c>
      <c r="M120" s="35">
        <v>843.9</v>
      </c>
      <c r="N120" s="35">
        <v>174.65</v>
      </c>
      <c r="O120" s="344">
        <v>10.27</v>
      </c>
    </row>
    <row r="121" spans="1:15" x14ac:dyDescent="0.25">
      <c r="G121" s="30"/>
      <c r="H121" s="30"/>
      <c r="I121" s="30"/>
      <c r="J121" s="30"/>
      <c r="K121" s="30"/>
      <c r="L121" s="30"/>
      <c r="M121" s="30"/>
      <c r="N121" s="30"/>
    </row>
    <row r="123" spans="1:15" ht="18.75" x14ac:dyDescent="0.3">
      <c r="A123" s="3" t="s">
        <v>32</v>
      </c>
      <c r="C123" s="66"/>
      <c r="D123" s="67"/>
      <c r="E123" s="67"/>
      <c r="F123" s="67"/>
      <c r="G123" s="28"/>
      <c r="H123" s="28"/>
      <c r="I123" s="28"/>
      <c r="J123" s="28"/>
      <c r="K123" s="28"/>
      <c r="L123" s="28"/>
      <c r="M123" s="28"/>
      <c r="N123" s="28"/>
    </row>
    <row r="124" spans="1:15" ht="18.75" x14ac:dyDescent="0.3">
      <c r="A124" s="667">
        <v>570</v>
      </c>
      <c r="B124" s="244" t="s">
        <v>66</v>
      </c>
      <c r="C124" s="162">
        <v>60</v>
      </c>
      <c r="D124" s="104">
        <v>5.0999999999999996</v>
      </c>
      <c r="E124" s="103">
        <v>2.8</v>
      </c>
      <c r="F124" s="104">
        <v>35.299999999999997</v>
      </c>
      <c r="G124" s="207">
        <v>187</v>
      </c>
      <c r="H124" s="46">
        <v>7.0000000000000007E-2</v>
      </c>
      <c r="I124" s="46">
        <v>0</v>
      </c>
      <c r="J124" s="46">
        <v>0.02</v>
      </c>
      <c r="K124" s="46">
        <v>0.7</v>
      </c>
      <c r="L124" s="46">
        <v>9</v>
      </c>
      <c r="M124" s="46">
        <v>38</v>
      </c>
      <c r="N124" s="46">
        <v>7</v>
      </c>
      <c r="O124" s="278">
        <v>0.6</v>
      </c>
    </row>
    <row r="125" spans="1:15" ht="18.75" x14ac:dyDescent="0.3">
      <c r="A125" s="637"/>
      <c r="B125" s="73" t="s">
        <v>193</v>
      </c>
      <c r="C125" s="169"/>
      <c r="D125" s="107"/>
      <c r="E125" s="106"/>
      <c r="F125" s="107"/>
      <c r="G125" s="126"/>
      <c r="H125" s="49"/>
      <c r="I125" s="49"/>
      <c r="J125" s="49"/>
      <c r="K125" s="49"/>
      <c r="L125" s="49"/>
      <c r="M125" s="49"/>
      <c r="N125" s="49"/>
      <c r="O125" s="73"/>
    </row>
    <row r="126" spans="1:15" ht="18.75" x14ac:dyDescent="0.3">
      <c r="A126" s="637"/>
      <c r="B126" s="73" t="s">
        <v>194</v>
      </c>
      <c r="C126" s="169"/>
      <c r="D126" s="107"/>
      <c r="E126" s="106"/>
      <c r="F126" s="107"/>
      <c r="G126" s="126"/>
      <c r="H126" s="49"/>
      <c r="I126" s="49"/>
      <c r="J126" s="49"/>
      <c r="K126" s="49"/>
      <c r="L126" s="49"/>
      <c r="M126" s="49"/>
      <c r="N126" s="49"/>
      <c r="O126" s="73"/>
    </row>
    <row r="127" spans="1:15" ht="18.75" x14ac:dyDescent="0.3">
      <c r="A127" s="637"/>
      <c r="B127" s="73" t="s">
        <v>195</v>
      </c>
      <c r="C127" s="169"/>
      <c r="D127" s="107"/>
      <c r="E127" s="106"/>
      <c r="F127" s="107"/>
      <c r="G127" s="126"/>
      <c r="H127" s="49"/>
      <c r="I127" s="49"/>
      <c r="J127" s="49"/>
      <c r="K127" s="49"/>
      <c r="L127" s="49"/>
      <c r="M127" s="49"/>
      <c r="N127" s="49"/>
      <c r="O127" s="73"/>
    </row>
    <row r="128" spans="1:15" ht="18.75" x14ac:dyDescent="0.3">
      <c r="A128" s="637"/>
      <c r="B128" s="73" t="s">
        <v>196</v>
      </c>
      <c r="C128" s="169"/>
      <c r="D128" s="107"/>
      <c r="E128" s="106"/>
      <c r="F128" s="107"/>
      <c r="G128" s="126"/>
      <c r="H128" s="49"/>
      <c r="I128" s="49"/>
      <c r="J128" s="49"/>
      <c r="K128" s="49"/>
      <c r="L128" s="49"/>
      <c r="M128" s="49"/>
      <c r="N128" s="49"/>
      <c r="O128" s="73"/>
    </row>
    <row r="129" spans="1:15" ht="18.75" x14ac:dyDescent="0.3">
      <c r="A129" s="637"/>
      <c r="B129" s="73" t="s">
        <v>197</v>
      </c>
      <c r="C129" s="169"/>
      <c r="D129" s="107"/>
      <c r="E129" s="106"/>
      <c r="F129" s="107"/>
      <c r="G129" s="126"/>
      <c r="H129" s="49"/>
      <c r="I129" s="49"/>
      <c r="J129" s="49"/>
      <c r="K129" s="49"/>
      <c r="L129" s="49"/>
      <c r="M129" s="49"/>
      <c r="N129" s="49"/>
      <c r="O129" s="73"/>
    </row>
    <row r="130" spans="1:15" ht="18.75" x14ac:dyDescent="0.3">
      <c r="A130" s="668"/>
      <c r="B130" s="77" t="s">
        <v>198</v>
      </c>
      <c r="C130" s="170"/>
      <c r="D130" s="114"/>
      <c r="E130" s="113"/>
      <c r="F130" s="114"/>
      <c r="G130" s="129"/>
      <c r="H130" s="52"/>
      <c r="I130" s="52"/>
      <c r="J130" s="52"/>
      <c r="K130" s="52"/>
      <c r="L130" s="52"/>
      <c r="M130" s="52"/>
      <c r="N130" s="52"/>
      <c r="O130" s="77"/>
    </row>
    <row r="131" spans="1:15" ht="18.75" x14ac:dyDescent="0.3">
      <c r="A131" s="44">
        <v>517</v>
      </c>
      <c r="B131" s="166" t="s">
        <v>67</v>
      </c>
      <c r="C131" s="167">
        <v>200</v>
      </c>
      <c r="D131" s="114">
        <v>10</v>
      </c>
      <c r="E131" s="114">
        <v>6.4</v>
      </c>
      <c r="F131" s="114">
        <v>17</v>
      </c>
      <c r="G131" s="52">
        <v>174</v>
      </c>
      <c r="H131" s="64">
        <v>0.06</v>
      </c>
      <c r="I131" s="64">
        <v>1.2</v>
      </c>
      <c r="J131" s="64">
        <v>0.04</v>
      </c>
      <c r="K131" s="64">
        <v>0</v>
      </c>
      <c r="L131" s="64">
        <v>238</v>
      </c>
      <c r="M131" s="64">
        <v>182</v>
      </c>
      <c r="N131" s="64">
        <v>28</v>
      </c>
      <c r="O131" s="321">
        <v>0.2</v>
      </c>
    </row>
    <row r="132" spans="1:15" ht="18.75" x14ac:dyDescent="0.3">
      <c r="A132" s="653" t="s">
        <v>35</v>
      </c>
      <c r="B132" s="654"/>
      <c r="C132" s="130">
        <f t="shared" ref="C132:O132" si="4">SUM(C124:C131)</f>
        <v>260</v>
      </c>
      <c r="D132" s="35">
        <f t="shared" si="4"/>
        <v>15.1</v>
      </c>
      <c r="E132" s="35">
        <f t="shared" si="4"/>
        <v>9.1999999999999993</v>
      </c>
      <c r="F132" s="35">
        <f t="shared" si="4"/>
        <v>52.3</v>
      </c>
      <c r="G132" s="35">
        <f t="shared" si="4"/>
        <v>361</v>
      </c>
      <c r="H132" s="35">
        <f t="shared" si="4"/>
        <v>0.13</v>
      </c>
      <c r="I132" s="35">
        <f t="shared" si="4"/>
        <v>1.2</v>
      </c>
      <c r="J132" s="35">
        <f t="shared" si="4"/>
        <v>0.06</v>
      </c>
      <c r="K132" s="35">
        <f t="shared" si="4"/>
        <v>0.7</v>
      </c>
      <c r="L132" s="35">
        <f t="shared" si="4"/>
        <v>247</v>
      </c>
      <c r="M132" s="35">
        <f t="shared" si="4"/>
        <v>220</v>
      </c>
      <c r="N132" s="35">
        <f t="shared" si="4"/>
        <v>35</v>
      </c>
      <c r="O132" s="332">
        <f t="shared" si="4"/>
        <v>0.8</v>
      </c>
    </row>
    <row r="133" spans="1:15" ht="18.75" x14ac:dyDescent="0.3">
      <c r="A133" s="653" t="s">
        <v>36</v>
      </c>
      <c r="B133" s="654"/>
      <c r="C133" s="130">
        <f>SUM(C119+C132)</f>
        <v>1070</v>
      </c>
      <c r="D133" s="35">
        <f t="shared" ref="D133" si="5">SUM(D119+D132)</f>
        <v>44.62</v>
      </c>
      <c r="E133" s="35">
        <f t="shared" ref="E133" si="6">SUM(E119+E132)</f>
        <v>40.019999999999996</v>
      </c>
      <c r="F133" s="35">
        <f t="shared" ref="F133" si="7">SUM(F119+F132)</f>
        <v>158.82999999999998</v>
      </c>
      <c r="G133" s="35">
        <f t="shared" ref="G133" si="8">SUM(G119+G132)</f>
        <v>1185.04</v>
      </c>
      <c r="H133" s="35">
        <v>0.59</v>
      </c>
      <c r="I133" s="35">
        <v>19.29</v>
      </c>
      <c r="J133" s="35">
        <v>0.15</v>
      </c>
      <c r="K133" s="35">
        <v>4.7699999999999996</v>
      </c>
      <c r="L133" s="35">
        <v>391.3</v>
      </c>
      <c r="M133" s="35">
        <v>681.4</v>
      </c>
      <c r="N133" s="35">
        <v>163.65</v>
      </c>
      <c r="O133" s="344">
        <v>9.2200000000000006</v>
      </c>
    </row>
    <row r="134" spans="1:15" ht="18.75" x14ac:dyDescent="0.25">
      <c r="A134" s="148"/>
      <c r="B134" s="148"/>
      <c r="C134" s="149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</row>
  </sheetData>
  <mergeCells count="35">
    <mergeCell ref="A119:B119"/>
    <mergeCell ref="A120:B120"/>
    <mergeCell ref="A132:B132"/>
    <mergeCell ref="A133:B133"/>
    <mergeCell ref="A101:A107"/>
    <mergeCell ref="A108:A112"/>
    <mergeCell ref="A113:A116"/>
    <mergeCell ref="A124:A130"/>
    <mergeCell ref="A6:A8"/>
    <mergeCell ref="A9:A20"/>
    <mergeCell ref="A21:A24"/>
    <mergeCell ref="A30:A38"/>
    <mergeCell ref="A27:B27"/>
    <mergeCell ref="B6:B8"/>
    <mergeCell ref="A71:A82"/>
    <mergeCell ref="A83:A86"/>
    <mergeCell ref="A92:A100"/>
    <mergeCell ref="A89:B89"/>
    <mergeCell ref="B68:B70"/>
    <mergeCell ref="H68:K69"/>
    <mergeCell ref="L68:O69"/>
    <mergeCell ref="H6:K7"/>
    <mergeCell ref="L6:O7"/>
    <mergeCell ref="A58:B58"/>
    <mergeCell ref="A59:B59"/>
    <mergeCell ref="A39:A46"/>
    <mergeCell ref="A47:A51"/>
    <mergeCell ref="A52:A55"/>
    <mergeCell ref="C6:C8"/>
    <mergeCell ref="C68:C70"/>
    <mergeCell ref="G6:G8"/>
    <mergeCell ref="G68:G70"/>
    <mergeCell ref="D6:F7"/>
    <mergeCell ref="D68:F69"/>
    <mergeCell ref="A68:A70"/>
  </mergeCells>
  <pageMargins left="0.19685039370078741" right="0.39370078740157483" top="0.19685039370078741" bottom="0.19685039370078741" header="0.11811023622047245" footer="0.11811023622047245"/>
  <pageSetup paperSize="9" scale="53" fitToHeight="0" orientation="landscape" horizontalDpi="180" verticalDpi="180" r:id="rId1"/>
  <rowBreaks count="2" manualBreakCount="2">
    <brk id="59" max="14" man="1"/>
    <brk id="6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tabSelected="1" view="pageBreakPreview" zoomScale="70" zoomScaleNormal="55" zoomScaleSheetLayoutView="70" workbookViewId="0">
      <selection activeCell="I52" sqref="I52"/>
    </sheetView>
  </sheetViews>
  <sheetFormatPr defaultColWidth="9" defaultRowHeight="15" x14ac:dyDescent="0.25"/>
  <cols>
    <col min="1" max="1" width="9.140625" customWidth="1"/>
    <col min="2" max="2" width="60.7109375" customWidth="1"/>
    <col min="3" max="3" width="12.42578125" customWidth="1"/>
    <col min="4" max="5" width="9.28515625" customWidth="1"/>
    <col min="6" max="6" width="9.42578125" customWidth="1"/>
    <col min="7" max="7" width="20.85546875" customWidth="1"/>
    <col min="8" max="8" width="14" customWidth="1"/>
    <col min="9" max="13" width="13.28515625" customWidth="1"/>
    <col min="14" max="14" width="10.5703125" customWidth="1"/>
  </cols>
  <sheetData>
    <row r="1" spans="1:15" ht="18.75" x14ac:dyDescent="0.3">
      <c r="A1" s="1" t="s">
        <v>0</v>
      </c>
      <c r="B1" s="2"/>
      <c r="D1" s="1"/>
      <c r="E1" s="2"/>
      <c r="F1" s="2"/>
    </row>
    <row r="2" spans="1:15" ht="18.75" x14ac:dyDescent="0.3">
      <c r="A2" s="1" t="s">
        <v>116</v>
      </c>
      <c r="B2" s="2" t="s">
        <v>264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8.75" x14ac:dyDescent="0.3">
      <c r="A3" s="3" t="s">
        <v>2</v>
      </c>
      <c r="B3" s="4"/>
      <c r="C3" s="5"/>
      <c r="D3" s="5"/>
      <c r="F3" s="5"/>
      <c r="G3" s="5"/>
      <c r="H3" s="5"/>
      <c r="I3" s="5"/>
      <c r="J3" s="5"/>
      <c r="K3" s="5"/>
      <c r="L3" s="5"/>
      <c r="M3" s="5"/>
      <c r="N3" s="5"/>
    </row>
    <row r="4" spans="1:15" ht="18.75" x14ac:dyDescent="0.3">
      <c r="A4" s="3"/>
      <c r="B4" s="4"/>
      <c r="C4" s="5"/>
      <c r="D4" s="5"/>
      <c r="F4" s="5"/>
      <c r="G4" s="5"/>
      <c r="H4" s="5"/>
      <c r="I4" s="5"/>
      <c r="J4" s="5"/>
      <c r="K4" s="5"/>
      <c r="L4" s="5"/>
      <c r="M4" s="5"/>
      <c r="N4" s="5"/>
    </row>
    <row r="5" spans="1:15" ht="18.75" x14ac:dyDescent="0.3">
      <c r="A5" s="3" t="s">
        <v>3</v>
      </c>
      <c r="C5" s="5"/>
      <c r="D5" s="5"/>
      <c r="F5" s="5"/>
      <c r="G5" s="5"/>
      <c r="H5" s="5"/>
      <c r="I5" s="5"/>
      <c r="J5" s="5"/>
      <c r="K5" s="5"/>
      <c r="L5" s="5"/>
      <c r="M5" s="5"/>
      <c r="N5" s="5"/>
    </row>
    <row r="6" spans="1:15" x14ac:dyDescent="0.25">
      <c r="A6" s="636" t="s">
        <v>4</v>
      </c>
      <c r="B6" s="650" t="s">
        <v>5</v>
      </c>
      <c r="C6" s="624" t="s">
        <v>6</v>
      </c>
      <c r="D6" s="630" t="s">
        <v>7</v>
      </c>
      <c r="E6" s="631"/>
      <c r="F6" s="632"/>
      <c r="G6" s="627" t="s">
        <v>8</v>
      </c>
      <c r="H6" s="620" t="s">
        <v>211</v>
      </c>
      <c r="I6" s="621"/>
      <c r="J6" s="621"/>
      <c r="K6" s="621"/>
      <c r="L6" s="614" t="s">
        <v>212</v>
      </c>
      <c r="M6" s="615"/>
      <c r="N6" s="615"/>
      <c r="O6" s="615"/>
    </row>
    <row r="7" spans="1:15" ht="7.5" hidden="1" customHeight="1" x14ac:dyDescent="0.25">
      <c r="A7" s="636"/>
      <c r="B7" s="651"/>
      <c r="C7" s="625"/>
      <c r="D7" s="633"/>
      <c r="E7" s="634"/>
      <c r="F7" s="635"/>
      <c r="G7" s="628"/>
      <c r="H7" s="622"/>
      <c r="I7" s="623"/>
      <c r="J7" s="623"/>
      <c r="K7" s="623"/>
      <c r="L7" s="616"/>
      <c r="M7" s="617"/>
      <c r="N7" s="617"/>
      <c r="O7" s="617"/>
    </row>
    <row r="8" spans="1:15" ht="19.5" customHeight="1" x14ac:dyDescent="0.3">
      <c r="A8" s="636"/>
      <c r="B8" s="652"/>
      <c r="C8" s="626"/>
      <c r="D8" s="7" t="s">
        <v>9</v>
      </c>
      <c r="E8" s="7" t="s">
        <v>10</v>
      </c>
      <c r="F8" s="7" t="s">
        <v>11</v>
      </c>
      <c r="G8" s="629"/>
      <c r="H8" s="286" t="s">
        <v>213</v>
      </c>
      <c r="I8" s="286" t="s">
        <v>214</v>
      </c>
      <c r="J8" s="286" t="s">
        <v>217</v>
      </c>
      <c r="K8" s="325" t="s">
        <v>218</v>
      </c>
      <c r="L8" s="286" t="s">
        <v>215</v>
      </c>
      <c r="M8" s="286" t="s">
        <v>219</v>
      </c>
      <c r="N8" s="320" t="s">
        <v>220</v>
      </c>
      <c r="O8" s="320" t="s">
        <v>216</v>
      </c>
    </row>
    <row r="9" spans="1:15" ht="18.75" x14ac:dyDescent="0.3">
      <c r="A9" s="655">
        <v>45</v>
      </c>
      <c r="B9" s="245" t="s">
        <v>339</v>
      </c>
      <c r="C9" s="118">
        <v>250</v>
      </c>
      <c r="D9" s="10">
        <v>6.98</v>
      </c>
      <c r="E9" s="9">
        <v>7.65</v>
      </c>
      <c r="F9" s="10">
        <v>24.66</v>
      </c>
      <c r="G9" s="463">
        <v>195.1</v>
      </c>
      <c r="H9" s="240">
        <v>0.19</v>
      </c>
      <c r="I9" s="240">
        <v>1.39</v>
      </c>
      <c r="J9" s="240">
        <v>0.08</v>
      </c>
      <c r="K9" s="240">
        <v>0.24</v>
      </c>
      <c r="L9" s="240">
        <v>141.44999999999999</v>
      </c>
      <c r="M9" s="240">
        <v>215.04</v>
      </c>
      <c r="N9" s="240">
        <v>56.78</v>
      </c>
      <c r="O9" s="341">
        <v>1.49</v>
      </c>
    </row>
    <row r="10" spans="1:15" ht="18.75" x14ac:dyDescent="0.3">
      <c r="A10" s="656"/>
      <c r="B10" s="119" t="s">
        <v>340</v>
      </c>
      <c r="C10" s="120"/>
      <c r="D10" s="14"/>
      <c r="E10" s="13"/>
      <c r="F10" s="14"/>
      <c r="G10" s="14"/>
      <c r="H10" s="241"/>
      <c r="I10" s="241"/>
      <c r="J10" s="241"/>
      <c r="K10" s="241"/>
      <c r="L10" s="241"/>
      <c r="M10" s="241"/>
      <c r="N10" s="241"/>
      <c r="O10" s="356"/>
    </row>
    <row r="11" spans="1:15" ht="18.75" x14ac:dyDescent="0.3">
      <c r="A11" s="656"/>
      <c r="B11" s="358" t="s">
        <v>341</v>
      </c>
      <c r="C11" s="120"/>
      <c r="D11" s="14"/>
      <c r="E11" s="13"/>
      <c r="F11" s="14"/>
      <c r="G11" s="14"/>
      <c r="H11" s="241"/>
      <c r="I11" s="241"/>
      <c r="J11" s="241"/>
      <c r="K11" s="241"/>
      <c r="L11" s="241"/>
      <c r="M11" s="241"/>
      <c r="N11" s="241"/>
      <c r="O11" s="356"/>
    </row>
    <row r="12" spans="1:15" ht="18.75" x14ac:dyDescent="0.3">
      <c r="A12" s="656"/>
      <c r="B12" s="124" t="s">
        <v>342</v>
      </c>
      <c r="C12" s="120"/>
      <c r="D12" s="14"/>
      <c r="E12" s="13"/>
      <c r="F12" s="14"/>
      <c r="G12" s="14"/>
      <c r="H12" s="241"/>
      <c r="I12" s="241"/>
      <c r="J12" s="241"/>
      <c r="K12" s="241"/>
      <c r="L12" s="241"/>
      <c r="M12" s="241"/>
      <c r="N12" s="241"/>
      <c r="O12" s="356"/>
    </row>
    <row r="13" spans="1:15" ht="18.75" x14ac:dyDescent="0.3">
      <c r="A13" s="669"/>
      <c r="B13" s="127" t="s">
        <v>343</v>
      </c>
      <c r="C13" s="120"/>
      <c r="D13" s="14"/>
      <c r="E13" s="13"/>
      <c r="F13" s="14"/>
      <c r="G13" s="40"/>
      <c r="H13" s="242"/>
      <c r="I13" s="242"/>
      <c r="J13" s="242"/>
      <c r="K13" s="242"/>
      <c r="L13" s="242"/>
      <c r="M13" s="242"/>
      <c r="N13" s="242"/>
      <c r="O13" s="357"/>
    </row>
    <row r="14" spans="1:15" ht="18.75" x14ac:dyDescent="0.3">
      <c r="A14" s="677">
        <v>242</v>
      </c>
      <c r="B14" s="569" t="s">
        <v>85</v>
      </c>
      <c r="C14" s="570">
        <v>200</v>
      </c>
      <c r="D14" s="571">
        <v>3.77</v>
      </c>
      <c r="E14" s="572">
        <v>3.93</v>
      </c>
      <c r="F14" s="571">
        <v>25.95</v>
      </c>
      <c r="G14" s="488">
        <v>153.91999999999999</v>
      </c>
      <c r="H14" s="573">
        <v>0.04</v>
      </c>
      <c r="I14" s="574">
        <v>1.3</v>
      </c>
      <c r="J14" s="575">
        <v>0.02</v>
      </c>
      <c r="K14" s="573">
        <v>0</v>
      </c>
      <c r="L14" s="574">
        <v>124</v>
      </c>
      <c r="M14" s="575">
        <v>110</v>
      </c>
      <c r="N14" s="574">
        <v>27</v>
      </c>
      <c r="O14" s="576">
        <v>0.8</v>
      </c>
    </row>
    <row r="15" spans="1:15" ht="18.75" x14ac:dyDescent="0.3">
      <c r="A15" s="678"/>
      <c r="B15" s="577" t="s">
        <v>325</v>
      </c>
      <c r="C15" s="578"/>
      <c r="D15" s="579"/>
      <c r="E15" s="574"/>
      <c r="F15" s="579"/>
      <c r="G15" s="574"/>
      <c r="H15" s="573"/>
      <c r="I15" s="574"/>
      <c r="J15" s="575"/>
      <c r="K15" s="573"/>
      <c r="L15" s="574"/>
      <c r="M15" s="575"/>
      <c r="N15" s="574"/>
      <c r="O15" s="576"/>
    </row>
    <row r="16" spans="1:15" ht="18.75" x14ac:dyDescent="0.3">
      <c r="A16" s="678"/>
      <c r="B16" s="577" t="s">
        <v>326</v>
      </c>
      <c r="C16" s="578"/>
      <c r="D16" s="579"/>
      <c r="E16" s="574"/>
      <c r="F16" s="579"/>
      <c r="G16" s="574"/>
      <c r="H16" s="573"/>
      <c r="I16" s="574"/>
      <c r="J16" s="575"/>
      <c r="K16" s="573"/>
      <c r="L16" s="574"/>
      <c r="M16" s="575"/>
      <c r="N16" s="574"/>
      <c r="O16" s="576"/>
    </row>
    <row r="17" spans="1:15" ht="18.75" x14ac:dyDescent="0.3">
      <c r="A17" s="679"/>
      <c r="B17" s="577" t="s">
        <v>327</v>
      </c>
      <c r="C17" s="578"/>
      <c r="D17" s="579"/>
      <c r="E17" s="574"/>
      <c r="F17" s="579"/>
      <c r="G17" s="574"/>
      <c r="H17" s="580"/>
      <c r="I17" s="581"/>
      <c r="J17" s="582"/>
      <c r="K17" s="580"/>
      <c r="L17" s="581"/>
      <c r="M17" s="582"/>
      <c r="N17" s="581"/>
      <c r="O17" s="576"/>
    </row>
    <row r="18" spans="1:15" ht="18.75" x14ac:dyDescent="0.25">
      <c r="A18" s="16"/>
      <c r="B18" s="17" t="s">
        <v>19</v>
      </c>
      <c r="C18" s="18">
        <v>40</v>
      </c>
      <c r="D18" s="19">
        <v>1.97</v>
      </c>
      <c r="E18" s="20">
        <v>0.6</v>
      </c>
      <c r="F18" s="19">
        <v>13.67</v>
      </c>
      <c r="G18" s="291">
        <v>106</v>
      </c>
      <c r="H18" s="20">
        <v>0.06</v>
      </c>
      <c r="I18" s="20">
        <v>0</v>
      </c>
      <c r="J18" s="20">
        <v>0</v>
      </c>
      <c r="K18" s="20">
        <v>0.66</v>
      </c>
      <c r="L18" s="20">
        <v>12</v>
      </c>
      <c r="M18" s="20">
        <v>39</v>
      </c>
      <c r="N18" s="20">
        <v>8.4</v>
      </c>
      <c r="O18" s="20">
        <v>0.66</v>
      </c>
    </row>
    <row r="19" spans="1:15" ht="18.75" x14ac:dyDescent="0.25">
      <c r="A19" s="177"/>
      <c r="B19" s="248" t="s">
        <v>280</v>
      </c>
      <c r="C19" s="22">
        <v>180</v>
      </c>
      <c r="D19" s="23">
        <v>0.9</v>
      </c>
      <c r="E19" s="555">
        <v>2.86</v>
      </c>
      <c r="F19" s="23">
        <v>22.5</v>
      </c>
      <c r="G19" s="596">
        <v>171.1</v>
      </c>
      <c r="H19" s="20">
        <v>0.06</v>
      </c>
      <c r="I19" s="20">
        <v>20</v>
      </c>
      <c r="J19" s="20">
        <v>0</v>
      </c>
      <c r="K19" s="20">
        <v>0.4</v>
      </c>
      <c r="L19" s="20">
        <v>32</v>
      </c>
      <c r="M19" s="20">
        <v>22</v>
      </c>
      <c r="N19" s="20">
        <v>18</v>
      </c>
      <c r="O19" s="20">
        <v>4.4000000000000004</v>
      </c>
    </row>
    <row r="20" spans="1:15" ht="18.75" x14ac:dyDescent="0.3">
      <c r="A20" s="647" t="s">
        <v>20</v>
      </c>
      <c r="B20" s="648"/>
      <c r="C20" s="24">
        <f>SUM(C9:C19)</f>
        <v>670</v>
      </c>
      <c r="D20" s="24">
        <f t="shared" ref="D20:G20" si="0">SUM(D9:D19)</f>
        <v>13.620000000000001</v>
      </c>
      <c r="E20" s="24">
        <f t="shared" si="0"/>
        <v>15.04</v>
      </c>
      <c r="F20" s="24">
        <f t="shared" si="0"/>
        <v>86.78</v>
      </c>
      <c r="G20" s="588">
        <f t="shared" si="0"/>
        <v>626.12</v>
      </c>
      <c r="H20" s="35">
        <f t="shared" ref="H20:O20" si="1">SUM(H9:H19)</f>
        <v>0.35000000000000003</v>
      </c>
      <c r="I20" s="35">
        <f t="shared" si="1"/>
        <v>22.69</v>
      </c>
      <c r="J20" s="35">
        <f t="shared" si="1"/>
        <v>0.1</v>
      </c>
      <c r="K20" s="35">
        <f t="shared" si="1"/>
        <v>1.3</v>
      </c>
      <c r="L20" s="35">
        <f t="shared" si="1"/>
        <v>309.45</v>
      </c>
      <c r="M20" s="35">
        <f t="shared" si="1"/>
        <v>386.03999999999996</v>
      </c>
      <c r="N20" s="35">
        <f t="shared" si="1"/>
        <v>110.18</v>
      </c>
      <c r="O20" s="332">
        <f t="shared" si="1"/>
        <v>7.3500000000000005</v>
      </c>
    </row>
    <row r="21" spans="1:15" ht="18.75" x14ac:dyDescent="0.3">
      <c r="A21" s="99"/>
      <c r="B21" s="99"/>
      <c r="C21" s="202"/>
      <c r="D21" s="106"/>
      <c r="E21" s="106"/>
      <c r="F21" s="106"/>
      <c r="G21" s="203"/>
      <c r="H21" s="203"/>
      <c r="I21" s="203"/>
      <c r="J21" s="203"/>
      <c r="K21" s="203"/>
      <c r="L21" s="203"/>
      <c r="M21" s="203"/>
      <c r="N21" s="203"/>
      <c r="O21" s="353"/>
    </row>
    <row r="22" spans="1:15" s="2" customFormat="1" ht="18.75" x14ac:dyDescent="0.3">
      <c r="A22" s="3" t="s">
        <v>21</v>
      </c>
      <c r="B22"/>
      <c r="C22" s="5"/>
      <c r="D22" s="5"/>
      <c r="E22"/>
      <c r="F22" s="3"/>
      <c r="G22" s="34"/>
      <c r="H22" s="34"/>
      <c r="I22" s="34"/>
      <c r="J22" s="34"/>
      <c r="K22" s="34"/>
      <c r="L22" s="34"/>
      <c r="M22" s="34"/>
      <c r="N22" s="34"/>
      <c r="O22" s="353"/>
    </row>
    <row r="23" spans="1:15" s="2" customFormat="1" ht="18.75" x14ac:dyDescent="0.3">
      <c r="A23" s="641">
        <v>63</v>
      </c>
      <c r="B23" s="243" t="s">
        <v>118</v>
      </c>
      <c r="C23" s="589">
        <v>250</v>
      </c>
      <c r="D23" s="70">
        <v>6.22</v>
      </c>
      <c r="E23" s="71">
        <v>8.2100000000000009</v>
      </c>
      <c r="F23" s="70">
        <v>18.39</v>
      </c>
      <c r="G23" s="501">
        <v>170.98</v>
      </c>
      <c r="H23" s="132">
        <v>0.08</v>
      </c>
      <c r="I23" s="132">
        <v>6.32</v>
      </c>
      <c r="J23" s="330">
        <v>0.02</v>
      </c>
      <c r="K23" s="132">
        <v>0.6</v>
      </c>
      <c r="L23" s="72">
        <v>51</v>
      </c>
      <c r="M23" s="330">
        <v>38.6</v>
      </c>
      <c r="N23" s="132">
        <v>38.6</v>
      </c>
      <c r="O23" s="341">
        <v>1</v>
      </c>
    </row>
    <row r="24" spans="1:15" s="2" customFormat="1" ht="18.75" x14ac:dyDescent="0.3">
      <c r="A24" s="642"/>
      <c r="B24" s="55" t="s">
        <v>119</v>
      </c>
      <c r="C24" s="66"/>
      <c r="D24" s="134"/>
      <c r="E24" s="66"/>
      <c r="F24" s="134"/>
      <c r="G24" s="135"/>
      <c r="H24" s="135"/>
      <c r="I24" s="135"/>
      <c r="J24" s="331"/>
      <c r="K24" s="135"/>
      <c r="L24" s="339"/>
      <c r="M24" s="331"/>
      <c r="N24" s="135"/>
      <c r="O24" s="356"/>
    </row>
    <row r="25" spans="1:15" s="2" customFormat="1" ht="18.75" x14ac:dyDescent="0.3">
      <c r="A25" s="664"/>
      <c r="B25" s="55" t="s">
        <v>291</v>
      </c>
      <c r="C25" s="66"/>
      <c r="D25" s="134"/>
      <c r="E25" s="66"/>
      <c r="F25" s="134"/>
      <c r="G25" s="135"/>
      <c r="H25" s="135"/>
      <c r="I25" s="135"/>
      <c r="J25" s="331"/>
      <c r="K25" s="135"/>
      <c r="L25" s="339"/>
      <c r="M25" s="331"/>
      <c r="N25" s="135"/>
      <c r="O25" s="356"/>
    </row>
    <row r="26" spans="1:15" s="2" customFormat="1" ht="18.75" x14ac:dyDescent="0.3">
      <c r="A26" s="664"/>
      <c r="B26" s="55" t="s">
        <v>69</v>
      </c>
      <c r="C26" s="66"/>
      <c r="D26" s="134"/>
      <c r="E26" s="66"/>
      <c r="F26" s="134"/>
      <c r="G26" s="135"/>
      <c r="H26" s="135"/>
      <c r="I26" s="135"/>
      <c r="J26" s="331"/>
      <c r="K26" s="135"/>
      <c r="L26" s="339"/>
      <c r="M26" s="331"/>
      <c r="N26" s="135"/>
      <c r="O26" s="356"/>
    </row>
    <row r="27" spans="1:15" s="2" customFormat="1" ht="18.75" x14ac:dyDescent="0.3">
      <c r="A27" s="664"/>
      <c r="B27" s="55" t="s">
        <v>292</v>
      </c>
      <c r="C27" s="66"/>
      <c r="D27" s="134"/>
      <c r="E27" s="66"/>
      <c r="F27" s="134"/>
      <c r="G27" s="135"/>
      <c r="H27" s="135"/>
      <c r="I27" s="135"/>
      <c r="J27" s="331"/>
      <c r="K27" s="135"/>
      <c r="L27" s="339"/>
      <c r="M27" s="331"/>
      <c r="N27" s="135"/>
      <c r="O27" s="356"/>
    </row>
    <row r="28" spans="1:15" s="30" customFormat="1" ht="18.75" x14ac:dyDescent="0.3">
      <c r="A28" s="664"/>
      <c r="B28" s="55" t="s">
        <v>38</v>
      </c>
      <c r="C28" s="66"/>
      <c r="D28" s="134"/>
      <c r="E28" s="66"/>
      <c r="F28" s="134"/>
      <c r="G28" s="135"/>
      <c r="H28" s="135"/>
      <c r="I28" s="135"/>
      <c r="J28" s="331"/>
      <c r="K28" s="135"/>
      <c r="L28" s="339"/>
      <c r="M28" s="331"/>
      <c r="N28" s="135"/>
      <c r="O28" s="369"/>
    </row>
    <row r="29" spans="1:15" ht="18.75" x14ac:dyDescent="0.3">
      <c r="A29" s="664"/>
      <c r="B29" s="55" t="s">
        <v>128</v>
      </c>
      <c r="C29" s="66"/>
      <c r="D29" s="134"/>
      <c r="E29" s="66"/>
      <c r="F29" s="134"/>
      <c r="G29" s="135"/>
      <c r="H29" s="135"/>
      <c r="I29" s="135"/>
      <c r="J29" s="331"/>
      <c r="K29" s="135"/>
      <c r="L29" s="339"/>
      <c r="M29" s="331"/>
      <c r="N29" s="135"/>
      <c r="O29" s="356"/>
    </row>
    <row r="30" spans="1:15" ht="18.75" x14ac:dyDescent="0.3">
      <c r="A30" s="664"/>
      <c r="B30" s="55" t="s">
        <v>120</v>
      </c>
      <c r="C30" s="66"/>
      <c r="D30" s="134"/>
      <c r="E30" s="66"/>
      <c r="F30" s="134"/>
      <c r="G30" s="135"/>
      <c r="H30" s="135"/>
      <c r="I30" s="135"/>
      <c r="J30" s="331"/>
      <c r="K30" s="135"/>
      <c r="L30" s="339"/>
      <c r="M30" s="331"/>
      <c r="N30" s="135"/>
      <c r="O30" s="356"/>
    </row>
    <row r="31" spans="1:15" ht="18.75" x14ac:dyDescent="0.3">
      <c r="A31" s="664"/>
      <c r="B31" s="55" t="s">
        <v>293</v>
      </c>
      <c r="C31" s="66"/>
      <c r="D31" s="134"/>
      <c r="E31" s="66"/>
      <c r="F31" s="134"/>
      <c r="G31" s="135"/>
      <c r="H31" s="135"/>
      <c r="I31" s="135"/>
      <c r="J31" s="331"/>
      <c r="K31" s="135"/>
      <c r="L31" s="339"/>
      <c r="M31" s="331"/>
      <c r="N31" s="135"/>
      <c r="O31" s="356"/>
    </row>
    <row r="32" spans="1:15" ht="18.75" x14ac:dyDescent="0.3">
      <c r="A32" s="680"/>
      <c r="B32" s="58" t="s">
        <v>25</v>
      </c>
      <c r="C32" s="137"/>
      <c r="D32" s="138"/>
      <c r="E32" s="137"/>
      <c r="F32" s="138"/>
      <c r="G32" s="139"/>
      <c r="H32" s="139"/>
      <c r="I32" s="139"/>
      <c r="J32" s="336"/>
      <c r="K32" s="139"/>
      <c r="L32" s="340"/>
      <c r="M32" s="336"/>
      <c r="N32" s="139"/>
      <c r="O32" s="357"/>
    </row>
    <row r="33" spans="1:15" ht="18.75" x14ac:dyDescent="0.3">
      <c r="A33" s="641">
        <v>183</v>
      </c>
      <c r="B33" s="243" t="s">
        <v>121</v>
      </c>
      <c r="C33" s="111">
        <v>90</v>
      </c>
      <c r="D33" s="54">
        <v>13.73</v>
      </c>
      <c r="E33" s="46">
        <v>12.82</v>
      </c>
      <c r="F33" s="54">
        <v>6.85</v>
      </c>
      <c r="G33" s="463">
        <v>197.73</v>
      </c>
      <c r="H33" s="46">
        <v>0.04</v>
      </c>
      <c r="I33" s="46">
        <v>0</v>
      </c>
      <c r="J33" s="292">
        <v>0.01</v>
      </c>
      <c r="K33" s="46">
        <v>0.45</v>
      </c>
      <c r="L33" s="207">
        <v>8.1</v>
      </c>
      <c r="M33" s="292">
        <v>123.3</v>
      </c>
      <c r="N33" s="46">
        <v>15.3</v>
      </c>
      <c r="O33" s="341">
        <v>1.8</v>
      </c>
    </row>
    <row r="34" spans="1:15" ht="18.75" x14ac:dyDescent="0.3">
      <c r="A34" s="664"/>
      <c r="B34" s="55" t="s">
        <v>57</v>
      </c>
      <c r="C34" s="105"/>
      <c r="D34" s="106"/>
      <c r="E34" s="107"/>
      <c r="F34" s="106"/>
      <c r="G34" s="49"/>
      <c r="H34" s="49"/>
      <c r="I34" s="49"/>
      <c r="J34" s="293"/>
      <c r="K34" s="49"/>
      <c r="L34" s="126"/>
      <c r="M34" s="293"/>
      <c r="N34" s="49"/>
      <c r="O34" s="356"/>
    </row>
    <row r="35" spans="1:15" ht="18.75" x14ac:dyDescent="0.3">
      <c r="A35" s="664"/>
      <c r="B35" s="55" t="s">
        <v>294</v>
      </c>
      <c r="C35" s="105"/>
      <c r="D35" s="106"/>
      <c r="E35" s="107"/>
      <c r="F35" s="106"/>
      <c r="G35" s="49"/>
      <c r="H35" s="49"/>
      <c r="I35" s="49"/>
      <c r="J35" s="293"/>
      <c r="K35" s="49"/>
      <c r="L35" s="126"/>
      <c r="M35" s="293"/>
      <c r="N35" s="49"/>
      <c r="O35" s="356"/>
    </row>
    <row r="36" spans="1:15" ht="18.75" x14ac:dyDescent="0.3">
      <c r="A36" s="664"/>
      <c r="B36" s="55" t="s">
        <v>58</v>
      </c>
      <c r="C36" s="105"/>
      <c r="D36" s="106"/>
      <c r="E36" s="107"/>
      <c r="F36" s="106"/>
      <c r="G36" s="49"/>
      <c r="H36" s="49"/>
      <c r="I36" s="49"/>
      <c r="J36" s="293"/>
      <c r="K36" s="49"/>
      <c r="L36" s="126"/>
      <c r="M36" s="293"/>
      <c r="N36" s="49"/>
      <c r="O36" s="356"/>
    </row>
    <row r="37" spans="1:15" ht="18.75" x14ac:dyDescent="0.3">
      <c r="A37" s="664"/>
      <c r="B37" s="55" t="s">
        <v>122</v>
      </c>
      <c r="C37" s="105"/>
      <c r="D37" s="106"/>
      <c r="E37" s="107"/>
      <c r="F37" s="106"/>
      <c r="G37" s="49"/>
      <c r="H37" s="49"/>
      <c r="I37" s="49"/>
      <c r="J37" s="293"/>
      <c r="K37" s="49"/>
      <c r="L37" s="126"/>
      <c r="M37" s="293"/>
      <c r="N37" s="49"/>
      <c r="O37" s="356"/>
    </row>
    <row r="38" spans="1:15" ht="18.75" x14ac:dyDescent="0.3">
      <c r="A38" s="664"/>
      <c r="B38" s="55" t="s">
        <v>295</v>
      </c>
      <c r="C38" s="105"/>
      <c r="D38" s="106"/>
      <c r="E38" s="107"/>
      <c r="F38" s="106"/>
      <c r="G38" s="49"/>
      <c r="H38" s="49"/>
      <c r="I38" s="49"/>
      <c r="J38" s="293"/>
      <c r="K38" s="49"/>
      <c r="L38" s="126"/>
      <c r="M38" s="293"/>
      <c r="N38" s="49"/>
      <c r="O38" s="356"/>
    </row>
    <row r="39" spans="1:15" ht="18.75" x14ac:dyDescent="0.3">
      <c r="A39" s="664"/>
      <c r="B39" s="55" t="s">
        <v>39</v>
      </c>
      <c r="C39" s="105"/>
      <c r="D39" s="106"/>
      <c r="E39" s="107"/>
      <c r="F39" s="106"/>
      <c r="G39" s="49"/>
      <c r="H39" s="49"/>
      <c r="I39" s="49"/>
      <c r="J39" s="293"/>
      <c r="K39" s="49"/>
      <c r="L39" s="126"/>
      <c r="M39" s="293"/>
      <c r="N39" s="49"/>
      <c r="O39" s="356"/>
    </row>
    <row r="40" spans="1:15" ht="18.75" x14ac:dyDescent="0.3">
      <c r="A40" s="665"/>
      <c r="B40" s="58" t="s">
        <v>25</v>
      </c>
      <c r="C40" s="112"/>
      <c r="D40" s="113"/>
      <c r="E40" s="114"/>
      <c r="F40" s="113"/>
      <c r="G40" s="52"/>
      <c r="H40" s="52"/>
      <c r="I40" s="52"/>
      <c r="J40" s="294"/>
      <c r="K40" s="52"/>
      <c r="L40" s="129"/>
      <c r="M40" s="294"/>
      <c r="N40" s="52"/>
      <c r="O40" s="357"/>
    </row>
    <row r="41" spans="1:15" ht="18.75" x14ac:dyDescent="0.3">
      <c r="A41" s="667">
        <v>204</v>
      </c>
      <c r="B41" s="243" t="s">
        <v>123</v>
      </c>
      <c r="C41" s="162">
        <v>150</v>
      </c>
      <c r="D41" s="104">
        <v>5.52</v>
      </c>
      <c r="E41" s="103">
        <v>5.3</v>
      </c>
      <c r="F41" s="104">
        <v>35.33</v>
      </c>
      <c r="G41" s="463">
        <v>211.1</v>
      </c>
      <c r="H41" s="104">
        <v>0.05</v>
      </c>
      <c r="I41" s="104">
        <v>0.01</v>
      </c>
      <c r="J41" s="349">
        <v>0</v>
      </c>
      <c r="K41" s="104">
        <v>0.79</v>
      </c>
      <c r="L41" s="359">
        <v>5.7</v>
      </c>
      <c r="M41" s="349">
        <v>35.700000000000003</v>
      </c>
      <c r="N41" s="104">
        <v>8.1</v>
      </c>
      <c r="O41" s="341">
        <v>0.78</v>
      </c>
    </row>
    <row r="42" spans="1:15" ht="18.75" x14ac:dyDescent="0.3">
      <c r="A42" s="670"/>
      <c r="B42" s="55" t="s">
        <v>124</v>
      </c>
      <c r="C42" s="169"/>
      <c r="D42" s="107"/>
      <c r="E42" s="106"/>
      <c r="F42" s="107"/>
      <c r="G42" s="107"/>
      <c r="H42" s="107"/>
      <c r="I42" s="107"/>
      <c r="J42" s="348"/>
      <c r="K42" s="107"/>
      <c r="L42" s="360"/>
      <c r="M42" s="348"/>
      <c r="N42" s="107"/>
      <c r="O42" s="356"/>
    </row>
    <row r="43" spans="1:15" ht="18.75" x14ac:dyDescent="0.3">
      <c r="A43" s="670"/>
      <c r="B43" s="55" t="s">
        <v>25</v>
      </c>
      <c r="C43" s="169"/>
      <c r="D43" s="107"/>
      <c r="E43" s="106"/>
      <c r="F43" s="107"/>
      <c r="G43" s="107"/>
      <c r="H43" s="107"/>
      <c r="I43" s="107"/>
      <c r="J43" s="348"/>
      <c r="K43" s="107"/>
      <c r="L43" s="360"/>
      <c r="M43" s="348"/>
      <c r="N43" s="107"/>
      <c r="O43" s="370"/>
    </row>
    <row r="44" spans="1:15" ht="18.75" x14ac:dyDescent="0.3">
      <c r="A44" s="671"/>
      <c r="B44" s="58" t="s">
        <v>28</v>
      </c>
      <c r="C44" s="170"/>
      <c r="D44" s="114"/>
      <c r="E44" s="113"/>
      <c r="F44" s="114"/>
      <c r="G44" s="114"/>
      <c r="H44" s="114"/>
      <c r="I44" s="114"/>
      <c r="J44" s="350"/>
      <c r="K44" s="114"/>
      <c r="L44" s="361"/>
      <c r="M44" s="350"/>
      <c r="N44" s="114"/>
      <c r="O44" s="371"/>
    </row>
    <row r="45" spans="1:15" ht="18.75" x14ac:dyDescent="0.25">
      <c r="A45" s="446"/>
      <c r="B45" s="257" t="s">
        <v>29</v>
      </c>
      <c r="C45" s="86">
        <v>200</v>
      </c>
      <c r="D45" s="86">
        <v>1</v>
      </c>
      <c r="E45" s="87">
        <v>0.2</v>
      </c>
      <c r="F45" s="200">
        <v>0.2</v>
      </c>
      <c r="G45" s="295">
        <v>92</v>
      </c>
      <c r="H45" s="87">
        <v>0.02</v>
      </c>
      <c r="I45" s="87">
        <v>4</v>
      </c>
      <c r="J45" s="87">
        <v>0</v>
      </c>
      <c r="K45" s="87">
        <v>0</v>
      </c>
      <c r="L45" s="87">
        <v>14</v>
      </c>
      <c r="M45" s="87">
        <v>0</v>
      </c>
      <c r="N45" s="87">
        <v>0</v>
      </c>
      <c r="O45" s="87">
        <v>2.8</v>
      </c>
    </row>
    <row r="46" spans="1:15" ht="18.75" x14ac:dyDescent="0.3">
      <c r="A46" s="411"/>
      <c r="B46" s="253" t="s">
        <v>96</v>
      </c>
      <c r="C46" s="62">
        <v>60</v>
      </c>
      <c r="D46" s="63">
        <v>3.96</v>
      </c>
      <c r="E46" s="63">
        <v>0.72</v>
      </c>
      <c r="F46" s="63">
        <v>20.04</v>
      </c>
      <c r="G46" s="64">
        <v>104.4</v>
      </c>
      <c r="H46" s="64">
        <v>7.0000000000000007E-2</v>
      </c>
      <c r="I46" s="64">
        <v>0</v>
      </c>
      <c r="J46" s="64">
        <v>0</v>
      </c>
      <c r="K46" s="64">
        <v>0.56000000000000005</v>
      </c>
      <c r="L46" s="64">
        <v>14</v>
      </c>
      <c r="M46" s="64">
        <v>63.2</v>
      </c>
      <c r="N46" s="64">
        <v>18.8</v>
      </c>
      <c r="O46" s="352">
        <v>1.56</v>
      </c>
    </row>
    <row r="47" spans="1:15" ht="18.75" x14ac:dyDescent="0.3">
      <c r="A47" s="609" t="s">
        <v>30</v>
      </c>
      <c r="B47" s="610"/>
      <c r="C47" s="130">
        <f t="shared" ref="C47:O47" si="2">SUM(C23:C46)</f>
        <v>750</v>
      </c>
      <c r="D47" s="35">
        <f t="shared" si="2"/>
        <v>30.43</v>
      </c>
      <c r="E47" s="35">
        <f t="shared" si="2"/>
        <v>27.25</v>
      </c>
      <c r="F47" s="35">
        <f t="shared" si="2"/>
        <v>80.81</v>
      </c>
      <c r="G47" s="587">
        <f t="shared" si="2"/>
        <v>776.20999999999992</v>
      </c>
      <c r="H47" s="35">
        <f t="shared" si="2"/>
        <v>0.26</v>
      </c>
      <c r="I47" s="35">
        <f t="shared" si="2"/>
        <v>10.33</v>
      </c>
      <c r="J47" s="35">
        <f t="shared" si="2"/>
        <v>0.03</v>
      </c>
      <c r="K47" s="35">
        <f t="shared" si="2"/>
        <v>2.4000000000000004</v>
      </c>
      <c r="L47" s="35">
        <f t="shared" si="2"/>
        <v>92.8</v>
      </c>
      <c r="M47" s="35">
        <f t="shared" si="2"/>
        <v>260.8</v>
      </c>
      <c r="N47" s="35">
        <f t="shared" si="2"/>
        <v>80.800000000000011</v>
      </c>
      <c r="O47" s="344">
        <f t="shared" si="2"/>
        <v>7.9399999999999995</v>
      </c>
    </row>
    <row r="48" spans="1:15" ht="18.75" x14ac:dyDescent="0.3">
      <c r="A48" s="611" t="s">
        <v>31</v>
      </c>
      <c r="B48" s="612"/>
      <c r="C48" s="130">
        <f>SUM(C20+C47)</f>
        <v>1420</v>
      </c>
      <c r="D48" s="35">
        <f>SUM(D20+D47)</f>
        <v>44.05</v>
      </c>
      <c r="E48" s="35">
        <f>SUM(E20+E47)</f>
        <v>42.29</v>
      </c>
      <c r="F48" s="35">
        <f>SUM(F20+F47)</f>
        <v>167.59</v>
      </c>
      <c r="G48" s="587">
        <f>SUM(G20+G47)</f>
        <v>1402.33</v>
      </c>
      <c r="H48" s="35">
        <v>0.68</v>
      </c>
      <c r="I48" s="35">
        <v>124.58</v>
      </c>
      <c r="J48" s="35">
        <v>0.13</v>
      </c>
      <c r="K48" s="35">
        <v>7.18</v>
      </c>
      <c r="L48" s="35">
        <v>426.55</v>
      </c>
      <c r="M48" s="35">
        <v>690.44</v>
      </c>
      <c r="N48" s="35">
        <v>204.08</v>
      </c>
      <c r="O48" s="344">
        <v>14.94</v>
      </c>
    </row>
    <row r="49" spans="1:15" ht="18.75" x14ac:dyDescent="0.3">
      <c r="A49" s="121"/>
      <c r="B49" s="121"/>
      <c r="C49" s="149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368"/>
    </row>
    <row r="50" spans="1:15" ht="18.75" x14ac:dyDescent="0.3">
      <c r="A50" s="121"/>
      <c r="B50" s="121"/>
      <c r="C50" s="149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368"/>
    </row>
    <row r="51" spans="1:15" ht="18.75" x14ac:dyDescent="0.3">
      <c r="A51" s="148"/>
      <c r="B51" s="148"/>
      <c r="C51" s="20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</row>
    <row r="52" spans="1:15" ht="18.75" x14ac:dyDescent="0.3">
      <c r="A52" s="1" t="s">
        <v>0</v>
      </c>
      <c r="B52" s="2"/>
      <c r="D52" s="1"/>
      <c r="E52" s="2"/>
      <c r="F52" s="2"/>
      <c r="G52" s="30"/>
      <c r="H52" s="30"/>
      <c r="I52" s="30"/>
      <c r="J52" s="30"/>
      <c r="K52" s="30"/>
      <c r="L52" s="30"/>
      <c r="M52" s="30"/>
      <c r="N52" s="30"/>
    </row>
    <row r="53" spans="1:15" ht="18.75" x14ac:dyDescent="0.3">
      <c r="A53" s="1" t="s">
        <v>116</v>
      </c>
      <c r="B53" s="2" t="s">
        <v>264</v>
      </c>
      <c r="C53" s="2"/>
      <c r="D53" s="2"/>
      <c r="E53" s="2"/>
      <c r="F53" s="2"/>
      <c r="G53" s="29"/>
      <c r="H53" s="29"/>
      <c r="I53" s="29"/>
      <c r="J53" s="29"/>
      <c r="K53" s="29"/>
      <c r="L53" s="29"/>
      <c r="M53" s="29"/>
      <c r="N53" s="29"/>
    </row>
    <row r="54" spans="1:15" ht="18.75" x14ac:dyDescent="0.3">
      <c r="A54" s="3" t="s">
        <v>68</v>
      </c>
      <c r="B54" s="4"/>
      <c r="C54" s="5"/>
      <c r="D54" s="5"/>
      <c r="F54" s="5"/>
      <c r="G54" s="33"/>
      <c r="H54" s="33"/>
      <c r="I54" s="33"/>
      <c r="J54" s="33"/>
      <c r="K54" s="33"/>
      <c r="L54" s="33"/>
      <c r="M54" s="33"/>
      <c r="N54" s="33"/>
    </row>
    <row r="55" spans="1:15" ht="18.75" x14ac:dyDescent="0.3">
      <c r="A55" s="3"/>
      <c r="B55" s="4"/>
      <c r="C55" s="5"/>
      <c r="D55" s="5"/>
      <c r="F55" s="5"/>
      <c r="G55" s="33"/>
      <c r="H55" s="33"/>
      <c r="I55" s="33"/>
      <c r="J55" s="33"/>
      <c r="K55" s="33"/>
      <c r="L55" s="33"/>
      <c r="M55" s="33"/>
      <c r="N55" s="33"/>
    </row>
    <row r="56" spans="1:15" ht="18.75" x14ac:dyDescent="0.3">
      <c r="A56" s="3" t="s">
        <v>3</v>
      </c>
      <c r="C56" s="5"/>
      <c r="D56" s="5"/>
      <c r="F56" s="5"/>
      <c r="G56" s="33"/>
      <c r="H56" s="33"/>
      <c r="I56" s="33"/>
      <c r="J56" s="33"/>
      <c r="K56" s="33"/>
      <c r="L56" s="33"/>
      <c r="M56" s="33"/>
      <c r="N56" s="33"/>
    </row>
    <row r="57" spans="1:15" x14ac:dyDescent="0.25">
      <c r="A57" s="636" t="s">
        <v>4</v>
      </c>
      <c r="B57" s="650" t="s">
        <v>5</v>
      </c>
      <c r="C57" s="624" t="s">
        <v>6</v>
      </c>
      <c r="D57" s="630" t="s">
        <v>7</v>
      </c>
      <c r="E57" s="631"/>
      <c r="F57" s="632"/>
      <c r="G57" s="627" t="s">
        <v>8</v>
      </c>
      <c r="H57" s="620" t="s">
        <v>211</v>
      </c>
      <c r="I57" s="621"/>
      <c r="J57" s="621"/>
      <c r="K57" s="621"/>
      <c r="L57" s="614" t="s">
        <v>212</v>
      </c>
      <c r="M57" s="615"/>
      <c r="N57" s="615"/>
      <c r="O57" s="615"/>
    </row>
    <row r="58" spans="1:15" x14ac:dyDescent="0.25">
      <c r="A58" s="636"/>
      <c r="B58" s="651"/>
      <c r="C58" s="625"/>
      <c r="D58" s="633"/>
      <c r="E58" s="634"/>
      <c r="F58" s="635"/>
      <c r="G58" s="628"/>
      <c r="H58" s="622"/>
      <c r="I58" s="623"/>
      <c r="J58" s="623"/>
      <c r="K58" s="623"/>
      <c r="L58" s="616"/>
      <c r="M58" s="617"/>
      <c r="N58" s="617"/>
      <c r="O58" s="617"/>
    </row>
    <row r="59" spans="1:15" ht="18.75" x14ac:dyDescent="0.3">
      <c r="A59" s="636"/>
      <c r="B59" s="652"/>
      <c r="C59" s="626"/>
      <c r="D59" s="7" t="s">
        <v>9</v>
      </c>
      <c r="E59" s="7" t="s">
        <v>10</v>
      </c>
      <c r="F59" s="7" t="s">
        <v>11</v>
      </c>
      <c r="G59" s="629"/>
      <c r="H59" s="286" t="s">
        <v>213</v>
      </c>
      <c r="I59" s="286" t="s">
        <v>214</v>
      </c>
      <c r="J59" s="286" t="s">
        <v>217</v>
      </c>
      <c r="K59" s="325" t="s">
        <v>218</v>
      </c>
      <c r="L59" s="286" t="s">
        <v>215</v>
      </c>
      <c r="M59" s="286" t="s">
        <v>219</v>
      </c>
      <c r="N59" s="320" t="s">
        <v>220</v>
      </c>
      <c r="O59" s="320" t="s">
        <v>216</v>
      </c>
    </row>
    <row r="60" spans="1:15" ht="18.75" x14ac:dyDescent="0.3">
      <c r="A60" s="655">
        <v>258</v>
      </c>
      <c r="B60" s="226" t="s">
        <v>189</v>
      </c>
      <c r="C60" s="118">
        <v>205</v>
      </c>
      <c r="D60" s="240">
        <v>8.7200000000000006</v>
      </c>
      <c r="E60" s="9">
        <v>12.86</v>
      </c>
      <c r="F60" s="240">
        <v>37.119999999999997</v>
      </c>
      <c r="G60" s="240">
        <v>299</v>
      </c>
      <c r="H60" s="240">
        <v>0.19</v>
      </c>
      <c r="I60" s="240">
        <v>1.39</v>
      </c>
      <c r="J60" s="240">
        <v>0.08</v>
      </c>
      <c r="K60" s="240">
        <v>0.24</v>
      </c>
      <c r="L60" s="240">
        <v>141.44999999999999</v>
      </c>
      <c r="M60" s="240">
        <v>215.04</v>
      </c>
      <c r="N60" s="240">
        <v>56.78</v>
      </c>
      <c r="O60" s="341">
        <v>1.49</v>
      </c>
    </row>
    <row r="61" spans="1:15" ht="18.75" x14ac:dyDescent="0.3">
      <c r="A61" s="656"/>
      <c r="B61" s="119" t="s">
        <v>190</v>
      </c>
      <c r="C61" s="120"/>
      <c r="D61" s="241"/>
      <c r="E61" s="13"/>
      <c r="F61" s="241"/>
      <c r="G61" s="241"/>
      <c r="H61" s="241"/>
      <c r="I61" s="241"/>
      <c r="J61" s="241"/>
      <c r="K61" s="241"/>
      <c r="L61" s="241"/>
      <c r="M61" s="241"/>
      <c r="N61" s="241"/>
      <c r="O61" s="356"/>
    </row>
    <row r="62" spans="1:15" ht="18.75" x14ac:dyDescent="0.3">
      <c r="A62" s="656"/>
      <c r="B62" s="124" t="s">
        <v>13</v>
      </c>
      <c r="C62" s="120"/>
      <c r="D62" s="241"/>
      <c r="E62" s="13"/>
      <c r="F62" s="241"/>
      <c r="G62" s="241"/>
      <c r="H62" s="241"/>
      <c r="I62" s="241"/>
      <c r="J62" s="241"/>
      <c r="K62" s="241"/>
      <c r="L62" s="241"/>
      <c r="M62" s="241"/>
      <c r="N62" s="241"/>
      <c r="O62" s="356"/>
    </row>
    <row r="63" spans="1:15" ht="18.75" x14ac:dyDescent="0.3">
      <c r="A63" s="656"/>
      <c r="B63" s="124" t="s">
        <v>191</v>
      </c>
      <c r="C63" s="120"/>
      <c r="D63" s="241"/>
      <c r="E63" s="13"/>
      <c r="F63" s="241"/>
      <c r="G63" s="241"/>
      <c r="H63" s="241"/>
      <c r="I63" s="241"/>
      <c r="J63" s="241"/>
      <c r="K63" s="241"/>
      <c r="L63" s="241"/>
      <c r="M63" s="241"/>
      <c r="N63" s="241"/>
      <c r="O63" s="356"/>
    </row>
    <row r="64" spans="1:15" ht="18.75" x14ac:dyDescent="0.3">
      <c r="A64" s="669"/>
      <c r="B64" s="127" t="s">
        <v>154</v>
      </c>
      <c r="C64" s="120"/>
      <c r="D64" s="241"/>
      <c r="E64" s="13"/>
      <c r="F64" s="241"/>
      <c r="G64" s="242"/>
      <c r="H64" s="242"/>
      <c r="I64" s="242"/>
      <c r="J64" s="242"/>
      <c r="K64" s="242"/>
      <c r="L64" s="242"/>
      <c r="M64" s="242"/>
      <c r="N64" s="242"/>
      <c r="O64" s="357"/>
    </row>
    <row r="65" spans="1:15" ht="18.75" x14ac:dyDescent="0.3">
      <c r="A65" s="681">
        <v>496</v>
      </c>
      <c r="B65" s="485" t="s">
        <v>85</v>
      </c>
      <c r="C65" s="486">
        <v>200</v>
      </c>
      <c r="D65" s="487">
        <v>3.6</v>
      </c>
      <c r="E65" s="488">
        <v>3.3</v>
      </c>
      <c r="F65" s="487">
        <v>25</v>
      </c>
      <c r="G65" s="488">
        <v>144</v>
      </c>
      <c r="H65" s="489">
        <v>0.04</v>
      </c>
      <c r="I65" s="490">
        <v>1.3</v>
      </c>
      <c r="J65" s="491">
        <v>0.02</v>
      </c>
      <c r="K65" s="489">
        <v>0</v>
      </c>
      <c r="L65" s="490">
        <v>124</v>
      </c>
      <c r="M65" s="491">
        <v>110</v>
      </c>
      <c r="N65" s="490">
        <v>27</v>
      </c>
      <c r="O65" s="492">
        <v>0.8</v>
      </c>
    </row>
    <row r="66" spans="1:15" ht="18.75" x14ac:dyDescent="0.3">
      <c r="A66" s="682"/>
      <c r="B66" s="493" t="s">
        <v>86</v>
      </c>
      <c r="C66" s="494"/>
      <c r="D66" s="495"/>
      <c r="E66" s="490"/>
      <c r="F66" s="495"/>
      <c r="G66" s="490"/>
      <c r="H66" s="489"/>
      <c r="I66" s="490"/>
      <c r="J66" s="491"/>
      <c r="K66" s="489"/>
      <c r="L66" s="490"/>
      <c r="M66" s="491"/>
      <c r="N66" s="490"/>
      <c r="O66" s="492"/>
    </row>
    <row r="67" spans="1:15" ht="18.75" x14ac:dyDescent="0.3">
      <c r="A67" s="682"/>
      <c r="B67" s="493" t="s">
        <v>18</v>
      </c>
      <c r="C67" s="494"/>
      <c r="D67" s="495"/>
      <c r="E67" s="490"/>
      <c r="F67" s="495"/>
      <c r="G67" s="490"/>
      <c r="H67" s="489"/>
      <c r="I67" s="490"/>
      <c r="J67" s="491"/>
      <c r="K67" s="489"/>
      <c r="L67" s="490"/>
      <c r="M67" s="491"/>
      <c r="N67" s="490"/>
      <c r="O67" s="492"/>
    </row>
    <row r="68" spans="1:15" ht="18.75" x14ac:dyDescent="0.3">
      <c r="A68" s="683"/>
      <c r="B68" s="493" t="s">
        <v>87</v>
      </c>
      <c r="C68" s="494"/>
      <c r="D68" s="495"/>
      <c r="E68" s="490"/>
      <c r="F68" s="495"/>
      <c r="G68" s="490"/>
      <c r="H68" s="496"/>
      <c r="I68" s="497"/>
      <c r="J68" s="498"/>
      <c r="K68" s="496"/>
      <c r="L68" s="497"/>
      <c r="M68" s="498"/>
      <c r="N68" s="497"/>
      <c r="O68" s="492"/>
    </row>
    <row r="69" spans="1:15" ht="18.75" x14ac:dyDescent="0.25">
      <c r="A69" s="16">
        <v>108</v>
      </c>
      <c r="B69" s="17" t="s">
        <v>19</v>
      </c>
      <c r="C69" s="18">
        <v>60</v>
      </c>
      <c r="D69" s="19">
        <v>2.95</v>
      </c>
      <c r="E69" s="20">
        <v>0.9</v>
      </c>
      <c r="F69" s="19">
        <v>20.51</v>
      </c>
      <c r="G69" s="20">
        <v>159</v>
      </c>
      <c r="H69" s="20">
        <v>0.06</v>
      </c>
      <c r="I69" s="20">
        <v>0</v>
      </c>
      <c r="J69" s="20">
        <v>0</v>
      </c>
      <c r="K69" s="20">
        <v>0.66</v>
      </c>
      <c r="L69" s="20">
        <v>12</v>
      </c>
      <c r="M69" s="20">
        <v>39</v>
      </c>
      <c r="N69" s="20">
        <v>8.4</v>
      </c>
      <c r="O69" s="20">
        <v>0.66</v>
      </c>
    </row>
    <row r="70" spans="1:15" ht="18.75" x14ac:dyDescent="0.25">
      <c r="A70" s="177">
        <v>112</v>
      </c>
      <c r="B70" s="248" t="s">
        <v>117</v>
      </c>
      <c r="C70" s="22">
        <v>200</v>
      </c>
      <c r="D70" s="23">
        <v>0.8</v>
      </c>
      <c r="E70" s="23">
        <v>0.8</v>
      </c>
      <c r="F70" s="23">
        <v>19.600000000000001</v>
      </c>
      <c r="G70" s="291">
        <v>94</v>
      </c>
      <c r="H70" s="20">
        <v>0.06</v>
      </c>
      <c r="I70" s="20">
        <v>20</v>
      </c>
      <c r="J70" s="20">
        <v>0</v>
      </c>
      <c r="K70" s="20">
        <v>0.4</v>
      </c>
      <c r="L70" s="20">
        <v>32</v>
      </c>
      <c r="M70" s="20">
        <v>22</v>
      </c>
      <c r="N70" s="20">
        <v>18</v>
      </c>
      <c r="O70" s="20">
        <v>4.4000000000000004</v>
      </c>
    </row>
    <row r="71" spans="1:15" ht="18.75" x14ac:dyDescent="0.3">
      <c r="A71" s="647" t="s">
        <v>20</v>
      </c>
      <c r="B71" s="648"/>
      <c r="C71" s="24">
        <f>SUM(C60:C70)</f>
        <v>665</v>
      </c>
      <c r="D71" s="24">
        <f t="shared" ref="D71:F71" si="3">SUM(D59:D70)</f>
        <v>16.07</v>
      </c>
      <c r="E71" s="24">
        <f t="shared" si="3"/>
        <v>17.86</v>
      </c>
      <c r="F71" s="24">
        <f t="shared" si="3"/>
        <v>102.22999999999999</v>
      </c>
      <c r="G71" s="35">
        <f t="shared" ref="G71:O71" si="4">SUM(G60:G70)</f>
        <v>696</v>
      </c>
      <c r="H71" s="35">
        <f t="shared" si="4"/>
        <v>0.35000000000000003</v>
      </c>
      <c r="I71" s="35">
        <f t="shared" si="4"/>
        <v>22.69</v>
      </c>
      <c r="J71" s="35">
        <f t="shared" si="4"/>
        <v>0.1</v>
      </c>
      <c r="K71" s="35">
        <f t="shared" si="4"/>
        <v>1.3</v>
      </c>
      <c r="L71" s="35">
        <f t="shared" si="4"/>
        <v>309.45</v>
      </c>
      <c r="M71" s="35">
        <f t="shared" si="4"/>
        <v>386.03999999999996</v>
      </c>
      <c r="N71" s="35">
        <f t="shared" si="4"/>
        <v>110.18</v>
      </c>
      <c r="O71" s="332">
        <f t="shared" si="4"/>
        <v>7.3500000000000005</v>
      </c>
    </row>
    <row r="72" spans="1:15" ht="18.75" x14ac:dyDescent="0.3">
      <c r="A72" s="99"/>
      <c r="B72" s="99"/>
      <c r="C72" s="100"/>
      <c r="D72" s="100"/>
      <c r="E72" s="100"/>
      <c r="F72" s="100"/>
      <c r="G72" s="25"/>
      <c r="H72" s="25"/>
      <c r="I72" s="25"/>
      <c r="J72" s="25"/>
      <c r="K72" s="25"/>
      <c r="L72" s="25"/>
      <c r="M72" s="25"/>
      <c r="N72" s="25"/>
      <c r="O72" s="37"/>
    </row>
    <row r="73" spans="1:15" ht="18.75" x14ac:dyDescent="0.3">
      <c r="A73" s="99"/>
      <c r="B73" s="99"/>
      <c r="C73" s="100"/>
      <c r="D73" s="100"/>
      <c r="E73" s="100"/>
      <c r="F73" s="100"/>
      <c r="G73" s="25"/>
      <c r="H73" s="25"/>
      <c r="I73" s="25"/>
      <c r="J73" s="25"/>
      <c r="K73" s="25"/>
      <c r="L73" s="25"/>
      <c r="M73" s="25"/>
      <c r="N73" s="25"/>
      <c r="O73" s="37"/>
    </row>
    <row r="74" spans="1:15" ht="18.75" x14ac:dyDescent="0.3">
      <c r="A74" s="3" t="s">
        <v>21</v>
      </c>
      <c r="C74" s="5"/>
      <c r="D74" s="5"/>
      <c r="F74" s="3"/>
      <c r="G74" s="34"/>
      <c r="H74" s="34"/>
      <c r="I74" s="34"/>
      <c r="J74" s="34"/>
      <c r="K74" s="34"/>
      <c r="L74" s="34"/>
      <c r="M74" s="34"/>
      <c r="N74" s="34"/>
    </row>
    <row r="75" spans="1:15" s="2" customFormat="1" ht="18.75" x14ac:dyDescent="0.3">
      <c r="A75" s="681">
        <v>82</v>
      </c>
      <c r="B75" s="499" t="s">
        <v>270</v>
      </c>
      <c r="C75" s="538">
        <v>100</v>
      </c>
      <c r="D75" s="463">
        <v>1.3</v>
      </c>
      <c r="E75" s="539">
        <v>10.8</v>
      </c>
      <c r="F75" s="463">
        <v>6.8</v>
      </c>
      <c r="G75" s="463">
        <v>130</v>
      </c>
      <c r="H75" s="463">
        <v>0.04</v>
      </c>
      <c r="I75" s="530">
        <v>8.4</v>
      </c>
      <c r="J75" s="463">
        <v>0</v>
      </c>
      <c r="K75" s="464">
        <v>4.5999999999999996</v>
      </c>
      <c r="L75" s="530">
        <v>23</v>
      </c>
      <c r="M75" s="463">
        <v>40</v>
      </c>
      <c r="N75" s="464">
        <v>18</v>
      </c>
      <c r="O75" s="542">
        <v>0.8</v>
      </c>
    </row>
    <row r="76" spans="1:15" s="2" customFormat="1" ht="18.75" x14ac:dyDescent="0.3">
      <c r="A76" s="684"/>
      <c r="B76" s="466" t="s">
        <v>271</v>
      </c>
      <c r="C76" s="540"/>
      <c r="D76" s="468"/>
      <c r="E76" s="469"/>
      <c r="F76" s="468"/>
      <c r="G76" s="468"/>
      <c r="H76" s="468"/>
      <c r="I76" s="533"/>
      <c r="J76" s="468"/>
      <c r="K76" s="470"/>
      <c r="L76" s="533"/>
      <c r="M76" s="468"/>
      <c r="N76" s="470"/>
      <c r="O76" s="543"/>
    </row>
    <row r="77" spans="1:15" s="2" customFormat="1" ht="18.75" x14ac:dyDescent="0.3">
      <c r="A77" s="684"/>
      <c r="B77" s="466" t="s">
        <v>272</v>
      </c>
      <c r="C77" s="540"/>
      <c r="D77" s="468"/>
      <c r="E77" s="469"/>
      <c r="F77" s="468"/>
      <c r="G77" s="468"/>
      <c r="H77" s="468"/>
      <c r="I77" s="533"/>
      <c r="J77" s="468"/>
      <c r="K77" s="470"/>
      <c r="L77" s="533"/>
      <c r="M77" s="468"/>
      <c r="N77" s="470"/>
      <c r="O77" s="543"/>
    </row>
    <row r="78" spans="1:15" s="2" customFormat="1" ht="18.75" x14ac:dyDescent="0.3">
      <c r="A78" s="684"/>
      <c r="B78" s="466" t="s">
        <v>273</v>
      </c>
      <c r="C78" s="540"/>
      <c r="D78" s="468"/>
      <c r="E78" s="469"/>
      <c r="F78" s="468"/>
      <c r="G78" s="468"/>
      <c r="H78" s="468"/>
      <c r="I78" s="533"/>
      <c r="J78" s="468"/>
      <c r="K78" s="470"/>
      <c r="L78" s="533"/>
      <c r="M78" s="468"/>
      <c r="N78" s="470"/>
      <c r="O78" s="543"/>
    </row>
    <row r="79" spans="1:15" s="2" customFormat="1" ht="18.75" x14ac:dyDescent="0.3">
      <c r="A79" s="684"/>
      <c r="B79" s="466" t="s">
        <v>274</v>
      </c>
      <c r="C79" s="540"/>
      <c r="D79" s="468"/>
      <c r="E79" s="469"/>
      <c r="F79" s="468"/>
      <c r="G79" s="468"/>
      <c r="H79" s="468"/>
      <c r="I79" s="533"/>
      <c r="J79" s="468"/>
      <c r="K79" s="470"/>
      <c r="L79" s="533"/>
      <c r="M79" s="468"/>
      <c r="N79" s="470"/>
      <c r="O79" s="543"/>
    </row>
    <row r="80" spans="1:15" s="2" customFormat="1" ht="18.75" x14ac:dyDescent="0.3">
      <c r="A80" s="684"/>
      <c r="B80" s="466" t="s">
        <v>25</v>
      </c>
      <c r="C80" s="540"/>
      <c r="D80" s="468"/>
      <c r="E80" s="469"/>
      <c r="F80" s="468"/>
      <c r="G80" s="468"/>
      <c r="H80" s="468"/>
      <c r="I80" s="533"/>
      <c r="J80" s="468"/>
      <c r="K80" s="470"/>
      <c r="L80" s="533"/>
      <c r="M80" s="468"/>
      <c r="N80" s="470"/>
      <c r="O80" s="543"/>
    </row>
    <row r="81" spans="1:15" s="2" customFormat="1" ht="18.75" x14ac:dyDescent="0.3">
      <c r="A81" s="684"/>
      <c r="B81" s="466" t="s">
        <v>275</v>
      </c>
      <c r="C81" s="540"/>
      <c r="D81" s="468"/>
      <c r="E81" s="469"/>
      <c r="F81" s="468"/>
      <c r="G81" s="468"/>
      <c r="H81" s="468"/>
      <c r="I81" s="533"/>
      <c r="J81" s="468"/>
      <c r="K81" s="470"/>
      <c r="L81" s="533"/>
      <c r="M81" s="468"/>
      <c r="N81" s="470"/>
      <c r="O81" s="543"/>
    </row>
    <row r="82" spans="1:15" s="2" customFormat="1" ht="18.75" x14ac:dyDescent="0.3">
      <c r="A82" s="685"/>
      <c r="B82" s="472" t="s">
        <v>262</v>
      </c>
      <c r="C82" s="541"/>
      <c r="D82" s="474"/>
      <c r="E82" s="475"/>
      <c r="F82" s="474"/>
      <c r="G82" s="474"/>
      <c r="H82" s="468"/>
      <c r="I82" s="533"/>
      <c r="J82" s="468"/>
      <c r="K82" s="470"/>
      <c r="L82" s="533"/>
      <c r="M82" s="468"/>
      <c r="N82" s="470"/>
      <c r="O82" s="543"/>
    </row>
    <row r="83" spans="1:15" s="2" customFormat="1" ht="18.75" x14ac:dyDescent="0.3">
      <c r="A83" s="660">
        <v>153</v>
      </c>
      <c r="B83" s="243" t="s">
        <v>127</v>
      </c>
      <c r="C83" s="147">
        <v>250</v>
      </c>
      <c r="D83" s="104">
        <v>9.2200000000000006</v>
      </c>
      <c r="E83" s="103">
        <v>7.22</v>
      </c>
      <c r="F83" s="104">
        <v>16.05</v>
      </c>
      <c r="G83" s="46">
        <v>166.25</v>
      </c>
      <c r="H83" s="46">
        <v>0.1</v>
      </c>
      <c r="I83" s="292">
        <v>7.9</v>
      </c>
      <c r="J83" s="46">
        <v>0.03</v>
      </c>
      <c r="K83" s="207">
        <v>0.75</v>
      </c>
      <c r="L83" s="292">
        <v>63.75</v>
      </c>
      <c r="M83" s="46">
        <v>165.75</v>
      </c>
      <c r="N83" s="207">
        <v>48.25</v>
      </c>
      <c r="O83" s="313">
        <v>1.25</v>
      </c>
    </row>
    <row r="84" spans="1:15" s="2" customFormat="1" ht="18.75" x14ac:dyDescent="0.3">
      <c r="A84" s="686"/>
      <c r="B84" s="55" t="s">
        <v>119</v>
      </c>
      <c r="C84" s="66"/>
      <c r="D84" s="107"/>
      <c r="E84" s="106"/>
      <c r="F84" s="107"/>
      <c r="G84" s="49"/>
      <c r="H84" s="49"/>
      <c r="I84" s="293"/>
      <c r="J84" s="49"/>
      <c r="K84" s="126"/>
      <c r="L84" s="293"/>
      <c r="M84" s="49"/>
      <c r="N84" s="126"/>
      <c r="O84" s="314"/>
    </row>
    <row r="85" spans="1:15" s="2" customFormat="1" ht="18.75" x14ac:dyDescent="0.3">
      <c r="A85" s="686"/>
      <c r="B85" s="55" t="s">
        <v>227</v>
      </c>
      <c r="C85" s="66"/>
      <c r="D85" s="107"/>
      <c r="E85" s="106"/>
      <c r="F85" s="107"/>
      <c r="G85" s="49"/>
      <c r="H85" s="49"/>
      <c r="I85" s="293"/>
      <c r="J85" s="49"/>
      <c r="K85" s="126"/>
      <c r="L85" s="293"/>
      <c r="M85" s="49"/>
      <c r="N85" s="126"/>
      <c r="O85" s="314"/>
    </row>
    <row r="86" spans="1:15" s="2" customFormat="1" ht="18.75" x14ac:dyDescent="0.3">
      <c r="A86" s="686"/>
      <c r="B86" s="55" t="s">
        <v>239</v>
      </c>
      <c r="C86" s="66"/>
      <c r="D86" s="107"/>
      <c r="E86" s="106"/>
      <c r="F86" s="107"/>
      <c r="G86" s="49"/>
      <c r="H86" s="49"/>
      <c r="I86" s="293"/>
      <c r="J86" s="49"/>
      <c r="K86" s="126"/>
      <c r="L86" s="293"/>
      <c r="M86" s="49"/>
      <c r="N86" s="126"/>
      <c r="O86" s="314"/>
    </row>
    <row r="87" spans="1:15" s="30" customFormat="1" ht="18.75" x14ac:dyDescent="0.3">
      <c r="A87" s="686"/>
      <c r="B87" s="55" t="s">
        <v>240</v>
      </c>
      <c r="C87" s="66"/>
      <c r="D87" s="107"/>
      <c r="E87" s="106"/>
      <c r="F87" s="107"/>
      <c r="G87" s="49"/>
      <c r="H87" s="49"/>
      <c r="I87" s="293"/>
      <c r="J87" s="49"/>
      <c r="K87" s="126"/>
      <c r="L87" s="293"/>
      <c r="M87" s="49"/>
      <c r="N87" s="126"/>
      <c r="O87" s="372"/>
    </row>
    <row r="88" spans="1:15" ht="18.75" x14ac:dyDescent="0.3">
      <c r="A88" s="686"/>
      <c r="B88" s="55" t="s">
        <v>241</v>
      </c>
      <c r="C88" s="66"/>
      <c r="D88" s="107"/>
      <c r="E88" s="106"/>
      <c r="F88" s="107"/>
      <c r="G88" s="49"/>
      <c r="H88" s="49"/>
      <c r="I88" s="293"/>
      <c r="J88" s="49"/>
      <c r="K88" s="126"/>
      <c r="L88" s="293"/>
      <c r="M88" s="49"/>
      <c r="N88" s="126"/>
      <c r="O88" s="333"/>
    </row>
    <row r="89" spans="1:15" ht="18.75" x14ac:dyDescent="0.3">
      <c r="A89" s="686"/>
      <c r="B89" s="55" t="s">
        <v>120</v>
      </c>
      <c r="C89" s="66"/>
      <c r="D89" s="107"/>
      <c r="E89" s="106"/>
      <c r="F89" s="107"/>
      <c r="G89" s="49"/>
      <c r="H89" s="49"/>
      <c r="I89" s="293"/>
      <c r="J89" s="49"/>
      <c r="K89" s="126"/>
      <c r="L89" s="293"/>
      <c r="M89" s="49"/>
      <c r="N89" s="126"/>
      <c r="O89" s="333"/>
    </row>
    <row r="90" spans="1:15" ht="18.75" x14ac:dyDescent="0.3">
      <c r="A90" s="686"/>
      <c r="B90" s="58" t="s">
        <v>242</v>
      </c>
      <c r="C90" s="137"/>
      <c r="D90" s="114"/>
      <c r="E90" s="113"/>
      <c r="F90" s="114"/>
      <c r="G90" s="52"/>
      <c r="H90" s="52"/>
      <c r="I90" s="294"/>
      <c r="J90" s="52"/>
      <c r="K90" s="129"/>
      <c r="L90" s="294"/>
      <c r="M90" s="52"/>
      <c r="N90" s="129"/>
      <c r="O90" s="337"/>
    </row>
    <row r="91" spans="1:15" ht="18.75" x14ac:dyDescent="0.3">
      <c r="A91" s="641">
        <v>391</v>
      </c>
      <c r="B91" s="252" t="s">
        <v>121</v>
      </c>
      <c r="C91" s="131">
        <v>100</v>
      </c>
      <c r="D91" s="71">
        <v>14.2</v>
      </c>
      <c r="E91" s="70">
        <v>12.6</v>
      </c>
      <c r="F91" s="71">
        <v>6.8</v>
      </c>
      <c r="G91" s="132">
        <v>197</v>
      </c>
      <c r="H91" s="309">
        <v>0.05</v>
      </c>
      <c r="I91" s="309">
        <v>0</v>
      </c>
      <c r="J91" s="309">
        <v>0.02</v>
      </c>
      <c r="K91" s="309">
        <v>0.5</v>
      </c>
      <c r="L91" s="309">
        <v>9</v>
      </c>
      <c r="M91" s="309">
        <v>137</v>
      </c>
      <c r="N91" s="309">
        <v>17</v>
      </c>
      <c r="O91" s="309">
        <v>2</v>
      </c>
    </row>
    <row r="92" spans="1:15" ht="18.75" x14ac:dyDescent="0.3">
      <c r="A92" s="664"/>
      <c r="B92" s="47" t="s">
        <v>75</v>
      </c>
      <c r="C92" s="133"/>
      <c r="D92" s="66"/>
      <c r="E92" s="134"/>
      <c r="F92" s="66"/>
      <c r="G92" s="135"/>
      <c r="H92" s="135"/>
      <c r="I92" s="331"/>
      <c r="J92" s="135"/>
      <c r="K92" s="339"/>
      <c r="L92" s="331"/>
      <c r="M92" s="135"/>
      <c r="N92" s="339"/>
      <c r="O92" s="333"/>
    </row>
    <row r="93" spans="1:15" ht="18.75" x14ac:dyDescent="0.3">
      <c r="A93" s="664"/>
      <c r="B93" s="47" t="s">
        <v>76</v>
      </c>
      <c r="C93" s="133"/>
      <c r="D93" s="66"/>
      <c r="E93" s="134"/>
      <c r="F93" s="66"/>
      <c r="G93" s="135"/>
      <c r="H93" s="135"/>
      <c r="I93" s="331"/>
      <c r="J93" s="135"/>
      <c r="K93" s="339"/>
      <c r="L93" s="331"/>
      <c r="M93" s="135"/>
      <c r="N93" s="339"/>
      <c r="O93" s="333"/>
    </row>
    <row r="94" spans="1:15" ht="18.75" x14ac:dyDescent="0.3">
      <c r="A94" s="664"/>
      <c r="B94" s="47" t="s">
        <v>129</v>
      </c>
      <c r="C94" s="133"/>
      <c r="D94" s="66"/>
      <c r="E94" s="134"/>
      <c r="F94" s="66"/>
      <c r="G94" s="135"/>
      <c r="H94" s="135"/>
      <c r="I94" s="331"/>
      <c r="J94" s="135"/>
      <c r="K94" s="339"/>
      <c r="L94" s="331"/>
      <c r="M94" s="135"/>
      <c r="N94" s="339"/>
      <c r="O94" s="333"/>
    </row>
    <row r="95" spans="1:15" ht="18.75" x14ac:dyDescent="0.3">
      <c r="A95" s="664"/>
      <c r="B95" s="47" t="s">
        <v>39</v>
      </c>
      <c r="C95" s="133"/>
      <c r="D95" s="66"/>
      <c r="E95" s="134"/>
      <c r="F95" s="66"/>
      <c r="G95" s="135"/>
      <c r="H95" s="135"/>
      <c r="I95" s="331"/>
      <c r="J95" s="135"/>
      <c r="K95" s="339"/>
      <c r="L95" s="331"/>
      <c r="M95" s="135"/>
      <c r="N95" s="339"/>
      <c r="O95" s="333"/>
    </row>
    <row r="96" spans="1:15" ht="18.75" x14ac:dyDescent="0.3">
      <c r="A96" s="665"/>
      <c r="B96" s="50" t="s">
        <v>25</v>
      </c>
      <c r="C96" s="136"/>
      <c r="D96" s="137"/>
      <c r="E96" s="138"/>
      <c r="F96" s="137"/>
      <c r="G96" s="139"/>
      <c r="H96" s="139"/>
      <c r="I96" s="336"/>
      <c r="J96" s="139"/>
      <c r="K96" s="340"/>
      <c r="L96" s="336"/>
      <c r="M96" s="139"/>
      <c r="N96" s="340"/>
      <c r="O96" s="337"/>
    </row>
    <row r="97" spans="1:15" ht="18.75" x14ac:dyDescent="0.3">
      <c r="A97" s="641">
        <v>291</v>
      </c>
      <c r="B97" s="259" t="s">
        <v>123</v>
      </c>
      <c r="C97" s="171">
        <v>180</v>
      </c>
      <c r="D97" s="104">
        <v>6.78</v>
      </c>
      <c r="E97" s="103">
        <v>0.81</v>
      </c>
      <c r="F97" s="104">
        <v>34.840000000000003</v>
      </c>
      <c r="G97" s="46">
        <v>173.88</v>
      </c>
      <c r="H97" s="46">
        <v>0.06</v>
      </c>
      <c r="I97" s="292">
        <v>0.01</v>
      </c>
      <c r="J97" s="46">
        <v>0</v>
      </c>
      <c r="K97" s="207">
        <v>0.95</v>
      </c>
      <c r="L97" s="292">
        <v>6.84</v>
      </c>
      <c r="M97" s="46">
        <v>42.84</v>
      </c>
      <c r="N97" s="207">
        <v>9.7200000000000006</v>
      </c>
      <c r="O97" s="341">
        <v>1.3</v>
      </c>
    </row>
    <row r="98" spans="1:15" ht="18.75" x14ac:dyDescent="0.3">
      <c r="A98" s="664"/>
      <c r="B98" s="55" t="s">
        <v>130</v>
      </c>
      <c r="C98" s="106"/>
      <c r="D98" s="107"/>
      <c r="E98" s="106"/>
      <c r="F98" s="107"/>
      <c r="G98" s="49"/>
      <c r="H98" s="49"/>
      <c r="I98" s="293"/>
      <c r="J98" s="49"/>
      <c r="K98" s="126"/>
      <c r="L98" s="293"/>
      <c r="M98" s="49"/>
      <c r="N98" s="126"/>
      <c r="O98" s="356"/>
    </row>
    <row r="99" spans="1:15" ht="18.75" x14ac:dyDescent="0.3">
      <c r="A99" s="664"/>
      <c r="B99" s="55" t="s">
        <v>25</v>
      </c>
      <c r="C99" s="106"/>
      <c r="D99" s="107"/>
      <c r="E99" s="106"/>
      <c r="F99" s="107"/>
      <c r="G99" s="49"/>
      <c r="H99" s="49"/>
      <c r="I99" s="293"/>
      <c r="J99" s="49"/>
      <c r="K99" s="126"/>
      <c r="L99" s="293"/>
      <c r="M99" s="49"/>
      <c r="N99" s="126"/>
      <c r="O99" s="356"/>
    </row>
    <row r="100" spans="1:15" ht="18.75" x14ac:dyDescent="0.3">
      <c r="A100" s="680"/>
      <c r="B100" s="58" t="s">
        <v>79</v>
      </c>
      <c r="C100" s="113"/>
      <c r="D100" s="114"/>
      <c r="E100" s="113"/>
      <c r="F100" s="114"/>
      <c r="G100" s="52"/>
      <c r="H100" s="52"/>
      <c r="I100" s="294"/>
      <c r="J100" s="52"/>
      <c r="K100" s="129"/>
      <c r="L100" s="294"/>
      <c r="M100" s="52"/>
      <c r="N100" s="129"/>
      <c r="O100" s="357"/>
    </row>
    <row r="101" spans="1:15" ht="18.75" x14ac:dyDescent="0.25">
      <c r="A101" s="446">
        <v>518</v>
      </c>
      <c r="B101" s="257" t="s">
        <v>29</v>
      </c>
      <c r="C101" s="86">
        <v>200</v>
      </c>
      <c r="D101" s="86">
        <v>1</v>
      </c>
      <c r="E101" s="87">
        <v>0.2</v>
      </c>
      <c r="F101" s="200">
        <v>0.2</v>
      </c>
      <c r="G101" s="295">
        <v>92</v>
      </c>
      <c r="H101" s="87">
        <v>0.02</v>
      </c>
      <c r="I101" s="87">
        <v>4</v>
      </c>
      <c r="J101" s="87">
        <v>0</v>
      </c>
      <c r="K101" s="87">
        <v>0</v>
      </c>
      <c r="L101" s="87">
        <v>14</v>
      </c>
      <c r="M101" s="87">
        <v>0</v>
      </c>
      <c r="N101" s="87">
        <v>0</v>
      </c>
      <c r="O101" s="87">
        <v>2.8</v>
      </c>
    </row>
    <row r="102" spans="1:15" ht="18.75" x14ac:dyDescent="0.3">
      <c r="A102" s="411">
        <v>108</v>
      </c>
      <c r="B102" s="253" t="s">
        <v>19</v>
      </c>
      <c r="C102" s="224">
        <v>40</v>
      </c>
      <c r="D102" s="225">
        <v>3.04</v>
      </c>
      <c r="E102" s="181">
        <v>0.32</v>
      </c>
      <c r="F102" s="225">
        <v>19.68</v>
      </c>
      <c r="G102" s="181">
        <v>94</v>
      </c>
      <c r="H102" s="181">
        <v>0.04</v>
      </c>
      <c r="I102" s="181">
        <v>0</v>
      </c>
      <c r="J102" s="181">
        <v>0</v>
      </c>
      <c r="K102" s="181">
        <v>0.44</v>
      </c>
      <c r="L102" s="181">
        <v>8</v>
      </c>
      <c r="M102" s="181">
        <v>26</v>
      </c>
      <c r="N102" s="181">
        <v>5.6</v>
      </c>
      <c r="O102" s="343">
        <v>0.44</v>
      </c>
    </row>
    <row r="103" spans="1:15" ht="18.75" x14ac:dyDescent="0.3">
      <c r="A103" s="411">
        <v>109</v>
      </c>
      <c r="B103" s="253" t="s">
        <v>96</v>
      </c>
      <c r="C103" s="62">
        <v>40</v>
      </c>
      <c r="D103" s="63">
        <v>2.64</v>
      </c>
      <c r="E103" s="63">
        <v>0.48</v>
      </c>
      <c r="F103" s="63">
        <v>13.36</v>
      </c>
      <c r="G103" s="64">
        <v>69.599999999999994</v>
      </c>
      <c r="H103" s="64">
        <v>7.0000000000000007E-2</v>
      </c>
      <c r="I103" s="64">
        <v>0</v>
      </c>
      <c r="J103" s="64">
        <v>0</v>
      </c>
      <c r="K103" s="64">
        <v>0.56000000000000005</v>
      </c>
      <c r="L103" s="64">
        <v>14</v>
      </c>
      <c r="M103" s="64">
        <v>63.2</v>
      </c>
      <c r="N103" s="64">
        <v>18.8</v>
      </c>
      <c r="O103" s="352">
        <v>1.56</v>
      </c>
    </row>
    <row r="104" spans="1:15" ht="18.75" x14ac:dyDescent="0.3">
      <c r="A104" s="609" t="s">
        <v>30</v>
      </c>
      <c r="B104" s="610"/>
      <c r="C104" s="130">
        <f>SUM(C75:C103)</f>
        <v>910</v>
      </c>
      <c r="D104" s="35">
        <f t="shared" ref="D104:G104" si="5">SUM(D75:D103)</f>
        <v>38.18</v>
      </c>
      <c r="E104" s="35">
        <f t="shared" si="5"/>
        <v>32.429999999999993</v>
      </c>
      <c r="F104" s="35">
        <f t="shared" si="5"/>
        <v>97.73</v>
      </c>
      <c r="G104" s="35">
        <f t="shared" si="5"/>
        <v>922.73</v>
      </c>
      <c r="H104" s="35">
        <f t="shared" ref="H104:O104" si="6">SUM(H75:H103)</f>
        <v>0.38</v>
      </c>
      <c r="I104" s="35">
        <f t="shared" si="6"/>
        <v>20.310000000000002</v>
      </c>
      <c r="J104" s="35">
        <f t="shared" si="6"/>
        <v>0.05</v>
      </c>
      <c r="K104" s="35">
        <f t="shared" si="6"/>
        <v>7.8000000000000007</v>
      </c>
      <c r="L104" s="35">
        <f t="shared" si="6"/>
        <v>138.59</v>
      </c>
      <c r="M104" s="35">
        <f t="shared" si="6"/>
        <v>474.79</v>
      </c>
      <c r="N104" s="35">
        <f t="shared" si="6"/>
        <v>117.36999999999999</v>
      </c>
      <c r="O104" s="344">
        <f t="shared" si="6"/>
        <v>10.149999999999999</v>
      </c>
    </row>
    <row r="105" spans="1:15" ht="18.75" x14ac:dyDescent="0.3">
      <c r="A105" s="611" t="s">
        <v>31</v>
      </c>
      <c r="B105" s="612"/>
      <c r="C105" s="130">
        <f>SUM(C71+C104)</f>
        <v>1575</v>
      </c>
      <c r="D105" s="35">
        <f>SUM(D71+D104)</f>
        <v>54.25</v>
      </c>
      <c r="E105" s="35">
        <f>SUM(E71+E104)</f>
        <v>50.289999999999992</v>
      </c>
      <c r="F105" s="35">
        <f>SUM(F71+F104)</f>
        <v>199.95999999999998</v>
      </c>
      <c r="G105" s="35">
        <f>SUM(G71+G104)</f>
        <v>1618.73</v>
      </c>
      <c r="H105" s="35">
        <v>0.73</v>
      </c>
      <c r="I105" s="35">
        <v>117.1</v>
      </c>
      <c r="J105" s="35">
        <v>0.15</v>
      </c>
      <c r="K105" s="35">
        <v>9.48</v>
      </c>
      <c r="L105" s="35">
        <v>440.54</v>
      </c>
      <c r="M105" s="35">
        <v>849.23</v>
      </c>
      <c r="N105" s="35">
        <v>226.05</v>
      </c>
      <c r="O105" s="344">
        <v>16.23</v>
      </c>
    </row>
    <row r="106" spans="1:15" x14ac:dyDescent="0.25">
      <c r="G106" s="30"/>
      <c r="H106" s="30"/>
      <c r="I106" s="30"/>
      <c r="J106" s="30"/>
      <c r="K106" s="30"/>
      <c r="L106" s="30"/>
      <c r="M106" s="30"/>
      <c r="N106" s="30"/>
    </row>
    <row r="107" spans="1:15" x14ac:dyDescent="0.25">
      <c r="G107" s="30"/>
      <c r="H107" s="30"/>
      <c r="I107" s="30"/>
      <c r="J107" s="30"/>
      <c r="K107" s="30"/>
      <c r="L107" s="30"/>
      <c r="M107" s="30"/>
      <c r="N107" s="30"/>
    </row>
    <row r="108" spans="1:15" ht="18.75" x14ac:dyDescent="0.3">
      <c r="A108" s="3" t="s">
        <v>32</v>
      </c>
      <c r="C108" s="66"/>
      <c r="D108" s="67"/>
      <c r="E108" s="67"/>
      <c r="F108" s="67"/>
      <c r="G108" s="28"/>
      <c r="H108" s="28"/>
      <c r="I108" s="28"/>
      <c r="J108" s="28"/>
      <c r="K108" s="28"/>
      <c r="L108" s="28"/>
      <c r="M108" s="28"/>
      <c r="N108" s="28"/>
    </row>
    <row r="109" spans="1:15" ht="18.75" customHeight="1" x14ac:dyDescent="0.3">
      <c r="A109" s="16">
        <v>564</v>
      </c>
      <c r="B109" s="254" t="s">
        <v>226</v>
      </c>
      <c r="C109" s="62">
        <v>60</v>
      </c>
      <c r="D109" s="63">
        <v>4.5</v>
      </c>
      <c r="E109" s="63">
        <v>7.8</v>
      </c>
      <c r="F109" s="63">
        <v>36.200000000000003</v>
      </c>
      <c r="G109" s="64">
        <v>233</v>
      </c>
      <c r="H109" s="64">
        <v>0.06</v>
      </c>
      <c r="I109" s="64">
        <v>0</v>
      </c>
      <c r="J109" s="64">
        <v>0.05</v>
      </c>
      <c r="K109" s="64">
        <v>0.7</v>
      </c>
      <c r="L109" s="64">
        <v>9</v>
      </c>
      <c r="M109" s="64">
        <v>35</v>
      </c>
      <c r="N109" s="64">
        <v>6</v>
      </c>
      <c r="O109" s="343">
        <v>0.5</v>
      </c>
    </row>
    <row r="110" spans="1:15" ht="18.75" x14ac:dyDescent="0.3">
      <c r="A110" s="661">
        <v>493</v>
      </c>
      <c r="B110" s="547" t="s">
        <v>33</v>
      </c>
      <c r="C110" s="514">
        <v>200</v>
      </c>
      <c r="D110" s="515">
        <v>0.1</v>
      </c>
      <c r="E110" s="516">
        <v>0</v>
      </c>
      <c r="F110" s="515">
        <v>15.2</v>
      </c>
      <c r="G110" s="515">
        <v>60</v>
      </c>
      <c r="H110" s="517">
        <v>0</v>
      </c>
      <c r="I110" s="517">
        <v>0</v>
      </c>
      <c r="J110" s="517">
        <v>0</v>
      </c>
      <c r="K110" s="517">
        <v>0</v>
      </c>
      <c r="L110" s="517">
        <v>11</v>
      </c>
      <c r="M110" s="517">
        <v>3</v>
      </c>
      <c r="N110" s="517">
        <v>1</v>
      </c>
      <c r="O110" s="550">
        <v>0.3</v>
      </c>
    </row>
    <row r="111" spans="1:15" ht="18.75" x14ac:dyDescent="0.3">
      <c r="A111" s="662"/>
      <c r="B111" s="518" t="s">
        <v>199</v>
      </c>
      <c r="C111" s="519"/>
      <c r="D111" s="520"/>
      <c r="E111" s="521"/>
      <c r="F111" s="520"/>
      <c r="G111" s="520"/>
      <c r="H111" s="522"/>
      <c r="I111" s="522"/>
      <c r="J111" s="522"/>
      <c r="K111" s="522"/>
      <c r="L111" s="522"/>
      <c r="M111" s="522"/>
      <c r="N111" s="522"/>
      <c r="O111" s="551"/>
    </row>
    <row r="112" spans="1:15" ht="18.75" x14ac:dyDescent="0.3">
      <c r="A112" s="662"/>
      <c r="B112" s="518" t="s">
        <v>34</v>
      </c>
      <c r="C112" s="519"/>
      <c r="D112" s="520"/>
      <c r="E112" s="521"/>
      <c r="F112" s="520"/>
      <c r="G112" s="520"/>
      <c r="H112" s="522"/>
      <c r="I112" s="522"/>
      <c r="J112" s="522"/>
      <c r="K112" s="522"/>
      <c r="L112" s="522"/>
      <c r="M112" s="522"/>
      <c r="N112" s="522"/>
      <c r="O112" s="551"/>
    </row>
    <row r="113" spans="1:15" ht="18.75" x14ac:dyDescent="0.3">
      <c r="A113" s="663"/>
      <c r="B113" s="549" t="s">
        <v>200</v>
      </c>
      <c r="C113" s="548"/>
      <c r="D113" s="525"/>
      <c r="E113" s="526"/>
      <c r="F113" s="525"/>
      <c r="G113" s="525"/>
      <c r="H113" s="527"/>
      <c r="I113" s="527"/>
      <c r="J113" s="527"/>
      <c r="K113" s="527"/>
      <c r="L113" s="527"/>
      <c r="M113" s="527"/>
      <c r="N113" s="527"/>
      <c r="O113" s="552"/>
    </row>
    <row r="114" spans="1:15" ht="18.75" x14ac:dyDescent="0.3">
      <c r="A114" s="44">
        <v>112</v>
      </c>
      <c r="B114" s="79" t="s">
        <v>117</v>
      </c>
      <c r="C114" s="22">
        <v>200</v>
      </c>
      <c r="D114" s="23">
        <v>0.8</v>
      </c>
      <c r="E114" s="23">
        <v>0.8</v>
      </c>
      <c r="F114" s="23">
        <v>19.600000000000001</v>
      </c>
      <c r="G114" s="291">
        <v>94</v>
      </c>
      <c r="H114" s="267">
        <v>0</v>
      </c>
      <c r="I114" s="267">
        <v>0</v>
      </c>
      <c r="J114" s="267">
        <v>0</v>
      </c>
      <c r="K114" s="267">
        <v>0</v>
      </c>
      <c r="L114" s="267">
        <v>11</v>
      </c>
      <c r="M114" s="267">
        <v>3</v>
      </c>
      <c r="N114" s="267">
        <v>1</v>
      </c>
      <c r="O114" s="267">
        <v>0.3</v>
      </c>
    </row>
    <row r="115" spans="1:15" ht="18.75" x14ac:dyDescent="0.3">
      <c r="A115" s="653" t="s">
        <v>35</v>
      </c>
      <c r="B115" s="654"/>
      <c r="C115" s="80">
        <f t="shared" ref="C115:O115" si="7">SUM(C109:C114)</f>
        <v>460</v>
      </c>
      <c r="D115" s="81">
        <f t="shared" si="7"/>
        <v>5.3999999999999995</v>
      </c>
      <c r="E115" s="81">
        <f t="shared" si="7"/>
        <v>8.6</v>
      </c>
      <c r="F115" s="81">
        <f t="shared" si="7"/>
        <v>71</v>
      </c>
      <c r="G115" s="81">
        <f t="shared" si="7"/>
        <v>387</v>
      </c>
      <c r="H115" s="81">
        <f t="shared" si="7"/>
        <v>0.06</v>
      </c>
      <c r="I115" s="81">
        <f t="shared" si="7"/>
        <v>0</v>
      </c>
      <c r="J115" s="81">
        <f t="shared" si="7"/>
        <v>0.05</v>
      </c>
      <c r="K115" s="81">
        <f t="shared" si="7"/>
        <v>0.7</v>
      </c>
      <c r="L115" s="81">
        <f t="shared" si="7"/>
        <v>31</v>
      </c>
      <c r="M115" s="81">
        <f t="shared" si="7"/>
        <v>41</v>
      </c>
      <c r="N115" s="81">
        <f t="shared" si="7"/>
        <v>8</v>
      </c>
      <c r="O115" s="373">
        <f t="shared" si="7"/>
        <v>1.1000000000000001</v>
      </c>
    </row>
    <row r="116" spans="1:15" ht="18.75" x14ac:dyDescent="0.3">
      <c r="A116" s="653" t="s">
        <v>36</v>
      </c>
      <c r="B116" s="654"/>
      <c r="C116" s="80">
        <f>SUM(C104+C115)</f>
        <v>1370</v>
      </c>
      <c r="D116" s="81">
        <f>SUM(D104+D115)</f>
        <v>43.58</v>
      </c>
      <c r="E116" s="81">
        <f>SUM(E104+E115)</f>
        <v>41.029999999999994</v>
      </c>
      <c r="F116" s="81">
        <f>SUM(F104+F115)</f>
        <v>168.73000000000002</v>
      </c>
      <c r="G116" s="81">
        <f>SUM(G104+G115)</f>
        <v>1309.73</v>
      </c>
      <c r="H116" s="81">
        <v>0.39</v>
      </c>
      <c r="I116" s="81">
        <v>94.41</v>
      </c>
      <c r="J116" s="81">
        <v>0.05</v>
      </c>
      <c r="K116" s="81">
        <v>8.6</v>
      </c>
      <c r="L116" s="81">
        <v>149.69</v>
      </c>
      <c r="M116" s="81">
        <v>507.79</v>
      </c>
      <c r="N116" s="81">
        <v>135.87</v>
      </c>
      <c r="O116" s="344">
        <v>10.78</v>
      </c>
    </row>
  </sheetData>
  <mergeCells count="34">
    <mergeCell ref="L57:O58"/>
    <mergeCell ref="A104:B104"/>
    <mergeCell ref="A105:B105"/>
    <mergeCell ref="A115:B115"/>
    <mergeCell ref="A57:A59"/>
    <mergeCell ref="A60:A64"/>
    <mergeCell ref="A65:A68"/>
    <mergeCell ref="A75:A82"/>
    <mergeCell ref="A83:A90"/>
    <mergeCell ref="A71:B71"/>
    <mergeCell ref="B57:B59"/>
    <mergeCell ref="C57:C59"/>
    <mergeCell ref="G57:G59"/>
    <mergeCell ref="D57:F58"/>
    <mergeCell ref="A116:B116"/>
    <mergeCell ref="A91:A96"/>
    <mergeCell ref="A97:A100"/>
    <mergeCell ref="A110:A113"/>
    <mergeCell ref="H57:K58"/>
    <mergeCell ref="H6:K7"/>
    <mergeCell ref="L6:O7"/>
    <mergeCell ref="A47:B47"/>
    <mergeCell ref="A48:B48"/>
    <mergeCell ref="C6:C8"/>
    <mergeCell ref="A6:A8"/>
    <mergeCell ref="A9:A13"/>
    <mergeCell ref="A14:A17"/>
    <mergeCell ref="A23:A32"/>
    <mergeCell ref="A20:B20"/>
    <mergeCell ref="B6:B8"/>
    <mergeCell ref="G6:G8"/>
    <mergeCell ref="D6:F7"/>
    <mergeCell ref="A33:A40"/>
    <mergeCell ref="A41:A44"/>
  </mergeCells>
  <pageMargins left="0.19685039370078741" right="0.19685039370078741" top="0.19685039370078741" bottom="0.19685039370078741" header="0.11811023622047245" footer="0.11811023622047245"/>
  <pageSetup paperSize="9" scale="60" fitToHeight="0" orientation="landscape" horizontalDpi="180" verticalDpi="180" r:id="rId1"/>
  <rowBreaks count="1" manualBreakCount="1">
    <brk id="5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view="pageBreakPreview" zoomScale="60" zoomScaleNormal="64" workbookViewId="0">
      <selection activeCell="B18" sqref="B18"/>
    </sheetView>
  </sheetViews>
  <sheetFormatPr defaultColWidth="9" defaultRowHeight="15" x14ac:dyDescent="0.25"/>
  <cols>
    <col min="1" max="1" width="9.5703125" customWidth="1"/>
    <col min="2" max="2" width="60.7109375" customWidth="1"/>
    <col min="3" max="3" width="11.28515625" customWidth="1"/>
    <col min="4" max="5" width="9.28515625" customWidth="1"/>
    <col min="6" max="6" width="9.42578125" customWidth="1"/>
    <col min="7" max="7" width="22.42578125" customWidth="1"/>
    <col min="8" max="8" width="12" customWidth="1"/>
    <col min="9" max="14" width="11.28515625" customWidth="1"/>
  </cols>
  <sheetData>
    <row r="1" spans="1:15" ht="18.75" x14ac:dyDescent="0.3">
      <c r="A1" s="1" t="s">
        <v>0</v>
      </c>
      <c r="B1" s="2"/>
      <c r="C1" s="36"/>
      <c r="D1" s="1"/>
      <c r="E1" s="2"/>
      <c r="F1" s="2"/>
      <c r="G1" s="36"/>
      <c r="H1" s="36"/>
      <c r="I1" s="36"/>
      <c r="J1" s="36"/>
      <c r="K1" s="36"/>
      <c r="L1" s="36"/>
      <c r="M1" s="36"/>
      <c r="N1" s="36"/>
      <c r="O1" s="36"/>
    </row>
    <row r="2" spans="1:15" ht="18.75" x14ac:dyDescent="0.3">
      <c r="A2" s="1" t="s">
        <v>80</v>
      </c>
      <c r="B2" s="2" t="s">
        <v>265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6"/>
    </row>
    <row r="3" spans="1:15" ht="18.75" x14ac:dyDescent="0.3">
      <c r="A3" s="3" t="s">
        <v>2</v>
      </c>
      <c r="B3" s="4"/>
      <c r="C3" s="5"/>
      <c r="D3" s="5"/>
      <c r="E3" s="36"/>
      <c r="F3" s="5"/>
      <c r="G3" s="5"/>
      <c r="H3" s="5"/>
      <c r="I3" s="5"/>
      <c r="J3" s="5"/>
      <c r="K3" s="5"/>
      <c r="L3" s="5"/>
      <c r="M3" s="5"/>
      <c r="N3" s="5"/>
      <c r="O3" s="36"/>
    </row>
    <row r="4" spans="1:15" ht="18.75" x14ac:dyDescent="0.3">
      <c r="A4" s="3"/>
      <c r="B4" s="4"/>
      <c r="C4" s="5"/>
      <c r="D4" s="5"/>
      <c r="E4" s="36"/>
      <c r="F4" s="5"/>
      <c r="G4" s="5"/>
      <c r="H4" s="5"/>
      <c r="I4" s="5"/>
      <c r="J4" s="5"/>
      <c r="K4" s="5"/>
      <c r="L4" s="5"/>
      <c r="M4" s="5"/>
      <c r="N4" s="5"/>
      <c r="O4" s="36"/>
    </row>
    <row r="5" spans="1:15" ht="18.75" x14ac:dyDescent="0.3">
      <c r="A5" s="3" t="s">
        <v>3</v>
      </c>
      <c r="B5" s="36"/>
      <c r="C5" s="5"/>
      <c r="D5" s="5"/>
      <c r="E5" s="36"/>
      <c r="F5" s="5"/>
      <c r="G5" s="5"/>
      <c r="H5" s="5"/>
      <c r="I5" s="5"/>
      <c r="J5" s="5"/>
      <c r="K5" s="5"/>
      <c r="L5" s="5"/>
      <c r="M5" s="5"/>
      <c r="N5" s="5"/>
      <c r="O5" s="36"/>
    </row>
    <row r="6" spans="1:15" x14ac:dyDescent="0.25">
      <c r="A6" s="636" t="s">
        <v>4</v>
      </c>
      <c r="B6" s="650" t="s">
        <v>5</v>
      </c>
      <c r="C6" s="624" t="s">
        <v>6</v>
      </c>
      <c r="D6" s="630" t="s">
        <v>7</v>
      </c>
      <c r="E6" s="631"/>
      <c r="F6" s="632"/>
      <c r="G6" s="627" t="s">
        <v>8</v>
      </c>
      <c r="H6" s="620" t="s">
        <v>211</v>
      </c>
      <c r="I6" s="621"/>
      <c r="J6" s="621"/>
      <c r="K6" s="621"/>
      <c r="L6" s="614" t="s">
        <v>212</v>
      </c>
      <c r="M6" s="615"/>
      <c r="N6" s="615"/>
      <c r="O6" s="615"/>
    </row>
    <row r="7" spans="1:15" ht="2.25" hidden="1" customHeight="1" x14ac:dyDescent="0.25">
      <c r="A7" s="636"/>
      <c r="B7" s="651"/>
      <c r="C7" s="625"/>
      <c r="D7" s="633"/>
      <c r="E7" s="634"/>
      <c r="F7" s="635"/>
      <c r="G7" s="628"/>
      <c r="H7" s="622"/>
      <c r="I7" s="623"/>
      <c r="J7" s="623"/>
      <c r="K7" s="623"/>
      <c r="L7" s="616"/>
      <c r="M7" s="617"/>
      <c r="N7" s="617"/>
      <c r="O7" s="617"/>
    </row>
    <row r="8" spans="1:15" ht="27.75" customHeight="1" x14ac:dyDescent="0.3">
      <c r="A8" s="636"/>
      <c r="B8" s="652"/>
      <c r="C8" s="626"/>
      <c r="D8" s="7" t="s">
        <v>9</v>
      </c>
      <c r="E8" s="7" t="s">
        <v>10</v>
      </c>
      <c r="F8" s="7" t="s">
        <v>11</v>
      </c>
      <c r="G8" s="629"/>
      <c r="H8" s="286" t="s">
        <v>213</v>
      </c>
      <c r="I8" s="286" t="s">
        <v>214</v>
      </c>
      <c r="J8" s="286" t="s">
        <v>217</v>
      </c>
      <c r="K8" s="325" t="s">
        <v>218</v>
      </c>
      <c r="L8" s="286" t="s">
        <v>215</v>
      </c>
      <c r="M8" s="286" t="s">
        <v>219</v>
      </c>
      <c r="N8" s="320" t="s">
        <v>220</v>
      </c>
      <c r="O8" s="320" t="s">
        <v>216</v>
      </c>
    </row>
    <row r="9" spans="1:15" s="30" customFormat="1" ht="18.75" x14ac:dyDescent="0.3">
      <c r="A9" s="641">
        <v>93</v>
      </c>
      <c r="B9" s="260" t="s">
        <v>81</v>
      </c>
      <c r="C9" s="118">
        <v>205</v>
      </c>
      <c r="D9" s="10">
        <v>6.55</v>
      </c>
      <c r="E9" s="9">
        <v>8.33</v>
      </c>
      <c r="F9" s="10">
        <v>35.090000000000003</v>
      </c>
      <c r="G9" s="488">
        <v>241.11</v>
      </c>
      <c r="H9" s="240">
        <v>0.08</v>
      </c>
      <c r="I9" s="240">
        <v>1.35</v>
      </c>
      <c r="J9" s="240">
        <v>0.08</v>
      </c>
      <c r="K9" s="240">
        <v>0.2</v>
      </c>
      <c r="L9" s="240">
        <v>129.76</v>
      </c>
      <c r="M9" s="240">
        <v>143.91</v>
      </c>
      <c r="N9" s="240">
        <v>31.36</v>
      </c>
      <c r="O9" s="345">
        <v>0.56999999999999995</v>
      </c>
    </row>
    <row r="10" spans="1:15" ht="18.75" x14ac:dyDescent="0.3">
      <c r="A10" s="664"/>
      <c r="B10" s="124" t="s">
        <v>329</v>
      </c>
      <c r="C10" s="120"/>
      <c r="D10" s="14"/>
      <c r="E10" s="13"/>
      <c r="F10" s="14"/>
      <c r="G10" s="14"/>
      <c r="H10" s="241"/>
      <c r="I10" s="241"/>
      <c r="J10" s="241"/>
      <c r="K10" s="241"/>
      <c r="L10" s="241"/>
      <c r="M10" s="241"/>
      <c r="N10" s="241"/>
      <c r="O10" s="314"/>
    </row>
    <row r="11" spans="1:15" ht="18.75" x14ac:dyDescent="0.3">
      <c r="A11" s="664"/>
      <c r="B11" s="124" t="s">
        <v>330</v>
      </c>
      <c r="C11" s="120"/>
      <c r="D11" s="14"/>
      <c r="E11" s="13"/>
      <c r="F11" s="14"/>
      <c r="G11" s="14"/>
      <c r="H11" s="241"/>
      <c r="I11" s="241"/>
      <c r="J11" s="241"/>
      <c r="K11" s="241"/>
      <c r="L11" s="241"/>
      <c r="M11" s="241"/>
      <c r="N11" s="241"/>
      <c r="O11" s="314"/>
    </row>
    <row r="12" spans="1:15" ht="18.75" x14ac:dyDescent="0.3">
      <c r="A12" s="664"/>
      <c r="B12" s="124" t="s">
        <v>331</v>
      </c>
      <c r="C12" s="120"/>
      <c r="D12" s="14"/>
      <c r="E12" s="13"/>
      <c r="F12" s="14"/>
      <c r="G12" s="14"/>
      <c r="H12" s="241"/>
      <c r="I12" s="241"/>
      <c r="J12" s="241"/>
      <c r="K12" s="241"/>
      <c r="L12" s="241"/>
      <c r="M12" s="241"/>
      <c r="N12" s="241"/>
      <c r="O12" s="314"/>
    </row>
    <row r="13" spans="1:15" ht="18.75" x14ac:dyDescent="0.3">
      <c r="A13" s="664"/>
      <c r="B13" s="124" t="s">
        <v>320</v>
      </c>
      <c r="C13" s="120"/>
      <c r="D13" s="14"/>
      <c r="E13" s="13"/>
      <c r="F13" s="14"/>
      <c r="G13" s="14"/>
      <c r="H13" s="241"/>
      <c r="I13" s="241"/>
      <c r="J13" s="241"/>
      <c r="K13" s="241"/>
      <c r="L13" s="241"/>
      <c r="M13" s="241"/>
      <c r="N13" s="241"/>
      <c r="O13" s="314"/>
    </row>
    <row r="14" spans="1:15" ht="18.75" x14ac:dyDescent="0.3">
      <c r="A14" s="664"/>
      <c r="B14" s="124" t="s">
        <v>321</v>
      </c>
      <c r="C14" s="120"/>
      <c r="D14" s="14"/>
      <c r="E14" s="13"/>
      <c r="F14" s="14"/>
      <c r="G14" s="40"/>
      <c r="H14" s="242"/>
      <c r="I14" s="242"/>
      <c r="J14" s="242"/>
      <c r="K14" s="242"/>
      <c r="L14" s="242"/>
      <c r="M14" s="242"/>
      <c r="N14" s="242"/>
      <c r="O14" s="316"/>
    </row>
    <row r="15" spans="1:15" ht="18.75" x14ac:dyDescent="0.3">
      <c r="A15" s="638">
        <v>259</v>
      </c>
      <c r="B15" s="250" t="s">
        <v>16</v>
      </c>
      <c r="C15" s="553">
        <v>200</v>
      </c>
      <c r="D15" s="9">
        <v>1.4</v>
      </c>
      <c r="E15" s="240">
        <v>1.6</v>
      </c>
      <c r="F15" s="9">
        <v>17.350000000000001</v>
      </c>
      <c r="G15" s="590">
        <v>89.32</v>
      </c>
      <c r="H15" s="299">
        <v>0.04</v>
      </c>
      <c r="I15" s="299">
        <v>1.3</v>
      </c>
      <c r="J15" s="299">
        <v>0.02</v>
      </c>
      <c r="K15" s="299">
        <v>0</v>
      </c>
      <c r="L15" s="299">
        <v>126</v>
      </c>
      <c r="M15" s="299">
        <v>90</v>
      </c>
      <c r="N15" s="299">
        <v>14</v>
      </c>
      <c r="O15" s="299">
        <v>0.1</v>
      </c>
    </row>
    <row r="16" spans="1:15" ht="18.75" x14ac:dyDescent="0.3">
      <c r="A16" s="639"/>
      <c r="B16" s="11" t="s">
        <v>322</v>
      </c>
      <c r="C16" s="554"/>
      <c r="D16" s="13"/>
      <c r="E16" s="241"/>
      <c r="F16" s="13"/>
      <c r="G16" s="290"/>
      <c r="H16" s="300"/>
      <c r="I16" s="300"/>
      <c r="J16" s="300"/>
      <c r="K16" s="300"/>
      <c r="L16" s="300"/>
      <c r="M16" s="300"/>
      <c r="N16" s="300"/>
      <c r="O16" s="300"/>
    </row>
    <row r="17" spans="1:15" ht="18.75" x14ac:dyDescent="0.3">
      <c r="A17" s="639"/>
      <c r="B17" s="11" t="s">
        <v>64</v>
      </c>
      <c r="C17" s="554"/>
      <c r="D17" s="13"/>
      <c r="E17" s="241"/>
      <c r="F17" s="13"/>
      <c r="G17" s="290"/>
      <c r="H17" s="300"/>
      <c r="I17" s="300"/>
      <c r="J17" s="300"/>
      <c r="K17" s="300"/>
      <c r="L17" s="300"/>
      <c r="M17" s="300"/>
      <c r="N17" s="300"/>
      <c r="O17" s="300"/>
    </row>
    <row r="18" spans="1:15" ht="18.75" x14ac:dyDescent="0.3">
      <c r="A18" s="640"/>
      <c r="B18" s="11" t="s">
        <v>323</v>
      </c>
      <c r="C18" s="554"/>
      <c r="D18" s="13"/>
      <c r="E18" s="241"/>
      <c r="F18" s="13"/>
      <c r="G18" s="290"/>
      <c r="H18" s="301"/>
      <c r="I18" s="301"/>
      <c r="J18" s="301"/>
      <c r="K18" s="301"/>
      <c r="L18" s="301"/>
      <c r="M18" s="301"/>
      <c r="N18" s="301"/>
      <c r="O18" s="301"/>
    </row>
    <row r="19" spans="1:15" ht="18.75" x14ac:dyDescent="0.25">
      <c r="A19" s="16"/>
      <c r="B19" s="17" t="s">
        <v>19</v>
      </c>
      <c r="C19" s="18">
        <v>40</v>
      </c>
      <c r="D19" s="19">
        <v>1.97</v>
      </c>
      <c r="E19" s="20">
        <v>0.6</v>
      </c>
      <c r="F19" s="19">
        <v>13.67</v>
      </c>
      <c r="G19" s="291">
        <v>106</v>
      </c>
      <c r="H19" s="20">
        <v>0.06</v>
      </c>
      <c r="I19" s="20">
        <v>0</v>
      </c>
      <c r="J19" s="20">
        <v>0</v>
      </c>
      <c r="K19" s="20">
        <v>0.66</v>
      </c>
      <c r="L19" s="20">
        <v>12</v>
      </c>
      <c r="M19" s="20">
        <v>39</v>
      </c>
      <c r="N19" s="20">
        <v>8.4</v>
      </c>
      <c r="O19" s="20">
        <v>0.66</v>
      </c>
    </row>
    <row r="20" spans="1:15" ht="18.75" x14ac:dyDescent="0.25">
      <c r="A20" s="177"/>
      <c r="B20" s="248" t="s">
        <v>296</v>
      </c>
      <c r="C20" s="22">
        <v>150</v>
      </c>
      <c r="D20" s="23">
        <v>0.75</v>
      </c>
      <c r="E20" s="555">
        <v>2.86</v>
      </c>
      <c r="F20" s="23">
        <v>22.5</v>
      </c>
      <c r="G20" s="291">
        <v>142.5</v>
      </c>
      <c r="H20" s="20">
        <v>0.06</v>
      </c>
      <c r="I20" s="20">
        <v>20</v>
      </c>
      <c r="J20" s="20">
        <v>0</v>
      </c>
      <c r="K20" s="20">
        <v>0.4</v>
      </c>
      <c r="L20" s="20">
        <v>32</v>
      </c>
      <c r="M20" s="20">
        <v>22</v>
      </c>
      <c r="N20" s="20">
        <v>18</v>
      </c>
      <c r="O20" s="20">
        <v>4.4000000000000004</v>
      </c>
    </row>
    <row r="21" spans="1:15" ht="18.75" x14ac:dyDescent="0.3">
      <c r="A21" s="647" t="s">
        <v>20</v>
      </c>
      <c r="B21" s="648"/>
      <c r="C21" s="41">
        <f t="shared" ref="C21:O21" si="0">SUM(C9:C20)</f>
        <v>595</v>
      </c>
      <c r="D21" s="83">
        <f t="shared" si="0"/>
        <v>10.67</v>
      </c>
      <c r="E21" s="83">
        <f t="shared" si="0"/>
        <v>13.389999999999999</v>
      </c>
      <c r="F21" s="83">
        <f t="shared" si="0"/>
        <v>88.61</v>
      </c>
      <c r="G21" s="586">
        <f t="shared" si="0"/>
        <v>578.93000000000006</v>
      </c>
      <c r="H21" s="83">
        <f t="shared" si="0"/>
        <v>0.24</v>
      </c>
      <c r="I21" s="83">
        <f t="shared" si="0"/>
        <v>22.65</v>
      </c>
      <c r="J21" s="83">
        <f t="shared" si="0"/>
        <v>0.1</v>
      </c>
      <c r="K21" s="83">
        <f t="shared" si="0"/>
        <v>1.2600000000000002</v>
      </c>
      <c r="L21" s="83">
        <f t="shared" si="0"/>
        <v>299.76</v>
      </c>
      <c r="M21" s="83">
        <f t="shared" si="0"/>
        <v>294.90999999999997</v>
      </c>
      <c r="N21" s="83">
        <f t="shared" si="0"/>
        <v>71.759999999999991</v>
      </c>
      <c r="O21" s="344">
        <f t="shared" si="0"/>
        <v>5.73</v>
      </c>
    </row>
    <row r="22" spans="1:15" ht="18.75" x14ac:dyDescent="0.3">
      <c r="A22" s="42"/>
      <c r="B22" s="42"/>
      <c r="C22" s="25"/>
      <c r="D22" s="25"/>
      <c r="E22" s="25"/>
      <c r="F22" s="25"/>
      <c r="O22" s="36"/>
    </row>
    <row r="23" spans="1:15" ht="18.75" x14ac:dyDescent="0.3">
      <c r="A23" s="42"/>
      <c r="B23" s="42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36"/>
    </row>
    <row r="24" spans="1:15" ht="18.75" x14ac:dyDescent="0.3">
      <c r="A24" s="3" t="s">
        <v>21</v>
      </c>
      <c r="B24" s="36"/>
      <c r="C24" s="5"/>
      <c r="D24" s="5"/>
      <c r="E24" s="36"/>
      <c r="F24" s="3"/>
      <c r="G24" s="3"/>
      <c r="H24" s="3"/>
      <c r="I24" s="3"/>
      <c r="J24" s="3"/>
      <c r="K24" s="3"/>
      <c r="L24" s="3"/>
      <c r="M24" s="3"/>
      <c r="N24" s="3"/>
      <c r="O24" s="36"/>
    </row>
    <row r="25" spans="1:15" ht="18.75" x14ac:dyDescent="0.3">
      <c r="A25" s="667">
        <v>27</v>
      </c>
      <c r="B25" s="243" t="s">
        <v>88</v>
      </c>
      <c r="C25" s="162">
        <v>250</v>
      </c>
      <c r="D25" s="104">
        <v>1.9</v>
      </c>
      <c r="E25" s="103">
        <v>6.66</v>
      </c>
      <c r="F25" s="104">
        <v>10.81</v>
      </c>
      <c r="G25" s="463">
        <v>111.11</v>
      </c>
      <c r="H25" s="104">
        <v>0.03</v>
      </c>
      <c r="I25" s="104">
        <v>8.24</v>
      </c>
      <c r="J25" s="104">
        <v>0</v>
      </c>
      <c r="K25" s="104">
        <v>1.92</v>
      </c>
      <c r="L25" s="104">
        <v>27.6</v>
      </c>
      <c r="M25" s="104">
        <v>42.4</v>
      </c>
      <c r="N25" s="104">
        <v>21</v>
      </c>
      <c r="O25" s="342">
        <v>0.96</v>
      </c>
    </row>
    <row r="26" spans="1:15" ht="18.75" x14ac:dyDescent="0.3">
      <c r="A26" s="670"/>
      <c r="B26" s="55" t="s">
        <v>101</v>
      </c>
      <c r="C26" s="169"/>
      <c r="D26" s="107"/>
      <c r="E26" s="106"/>
      <c r="F26" s="107"/>
      <c r="G26" s="107"/>
      <c r="H26" s="107"/>
      <c r="I26" s="107"/>
      <c r="J26" s="107"/>
      <c r="K26" s="107"/>
      <c r="L26" s="107"/>
      <c r="M26" s="107"/>
      <c r="N26" s="107"/>
      <c r="O26" s="315"/>
    </row>
    <row r="27" spans="1:15" ht="18.75" x14ac:dyDescent="0.3">
      <c r="A27" s="670"/>
      <c r="B27" s="55" t="s">
        <v>102</v>
      </c>
      <c r="C27" s="169"/>
      <c r="D27" s="107"/>
      <c r="E27" s="106"/>
      <c r="F27" s="107"/>
      <c r="G27" s="107"/>
      <c r="H27" s="107"/>
      <c r="I27" s="107"/>
      <c r="J27" s="107"/>
      <c r="K27" s="107"/>
      <c r="L27" s="107"/>
      <c r="M27" s="107"/>
      <c r="N27" s="107"/>
      <c r="O27" s="315"/>
    </row>
    <row r="28" spans="1:15" ht="18.75" x14ac:dyDescent="0.3">
      <c r="A28" s="670"/>
      <c r="B28" s="55" t="s">
        <v>104</v>
      </c>
      <c r="C28" s="169"/>
      <c r="D28" s="107"/>
      <c r="E28" s="106"/>
      <c r="F28" s="107"/>
      <c r="G28" s="107"/>
      <c r="H28" s="107"/>
      <c r="I28" s="107"/>
      <c r="J28" s="107"/>
      <c r="K28" s="107"/>
      <c r="L28" s="107"/>
      <c r="M28" s="107"/>
      <c r="N28" s="107"/>
      <c r="O28" s="315"/>
    </row>
    <row r="29" spans="1:15" ht="18.75" x14ac:dyDescent="0.3">
      <c r="A29" s="670"/>
      <c r="B29" s="55" t="s">
        <v>105</v>
      </c>
      <c r="C29" s="169"/>
      <c r="D29" s="107"/>
      <c r="E29" s="106"/>
      <c r="F29" s="107"/>
      <c r="G29" s="107"/>
      <c r="H29" s="107"/>
      <c r="I29" s="107"/>
      <c r="J29" s="107"/>
      <c r="K29" s="107"/>
      <c r="L29" s="107"/>
      <c r="M29" s="107"/>
      <c r="N29" s="107"/>
      <c r="O29" s="315"/>
    </row>
    <row r="30" spans="1:15" ht="18.75" x14ac:dyDescent="0.3">
      <c r="A30" s="670"/>
      <c r="B30" s="55" t="s">
        <v>106</v>
      </c>
      <c r="C30" s="169"/>
      <c r="D30" s="107"/>
      <c r="E30" s="106"/>
      <c r="F30" s="107"/>
      <c r="G30" s="107"/>
      <c r="H30" s="107"/>
      <c r="I30" s="107"/>
      <c r="J30" s="107"/>
      <c r="K30" s="107"/>
      <c r="L30" s="107"/>
      <c r="M30" s="107"/>
      <c r="N30" s="107"/>
      <c r="O30" s="315"/>
    </row>
    <row r="31" spans="1:15" ht="18.75" x14ac:dyDescent="0.3">
      <c r="A31" s="670"/>
      <c r="B31" s="55" t="s">
        <v>71</v>
      </c>
      <c r="C31" s="169"/>
      <c r="D31" s="107"/>
      <c r="E31" s="106"/>
      <c r="F31" s="107"/>
      <c r="G31" s="107"/>
      <c r="H31" s="107"/>
      <c r="I31" s="107"/>
      <c r="J31" s="107"/>
      <c r="K31" s="107"/>
      <c r="L31" s="107"/>
      <c r="M31" s="107"/>
      <c r="N31" s="107"/>
      <c r="O31" s="314"/>
    </row>
    <row r="32" spans="1:15" ht="18.75" x14ac:dyDescent="0.3">
      <c r="A32" s="670"/>
      <c r="B32" s="55" t="s">
        <v>107</v>
      </c>
      <c r="C32" s="169"/>
      <c r="D32" s="107"/>
      <c r="E32" s="106"/>
      <c r="F32" s="107"/>
      <c r="G32" s="107"/>
      <c r="H32" s="107"/>
      <c r="I32" s="107"/>
      <c r="J32" s="107"/>
      <c r="K32" s="107"/>
      <c r="L32" s="107"/>
      <c r="M32" s="107"/>
      <c r="N32" s="107"/>
      <c r="O32" s="314"/>
    </row>
    <row r="33" spans="1:15" ht="18.75" x14ac:dyDescent="0.3">
      <c r="A33" s="670"/>
      <c r="B33" s="55" t="s">
        <v>108</v>
      </c>
      <c r="C33" s="169"/>
      <c r="D33" s="107"/>
      <c r="E33" s="106"/>
      <c r="F33" s="107"/>
      <c r="G33" s="107"/>
      <c r="H33" s="107"/>
      <c r="I33" s="107"/>
      <c r="J33" s="107"/>
      <c r="K33" s="107"/>
      <c r="L33" s="107"/>
      <c r="M33" s="107"/>
      <c r="N33" s="107"/>
      <c r="O33" s="314"/>
    </row>
    <row r="34" spans="1:15" ht="18.75" x14ac:dyDescent="0.3">
      <c r="A34" s="670"/>
      <c r="B34" s="55" t="s">
        <v>109</v>
      </c>
      <c r="C34" s="169"/>
      <c r="D34" s="107"/>
      <c r="E34" s="106"/>
      <c r="F34" s="107"/>
      <c r="G34" s="107"/>
      <c r="H34" s="107"/>
      <c r="I34" s="107"/>
      <c r="J34" s="107"/>
      <c r="K34" s="107"/>
      <c r="L34" s="107"/>
      <c r="M34" s="107"/>
      <c r="N34" s="107"/>
      <c r="O34" s="314"/>
    </row>
    <row r="35" spans="1:15" ht="18.75" x14ac:dyDescent="0.3">
      <c r="A35" s="670"/>
      <c r="B35" s="55" t="s">
        <v>25</v>
      </c>
      <c r="C35" s="169"/>
      <c r="D35" s="107"/>
      <c r="E35" s="106"/>
      <c r="F35" s="107"/>
      <c r="G35" s="107"/>
      <c r="H35" s="107"/>
      <c r="I35" s="107"/>
      <c r="J35" s="107"/>
      <c r="K35" s="107"/>
      <c r="L35" s="107"/>
      <c r="M35" s="107"/>
      <c r="N35" s="107"/>
      <c r="O35" s="314"/>
    </row>
    <row r="36" spans="1:15" ht="18.75" x14ac:dyDescent="0.3">
      <c r="A36" s="670"/>
      <c r="B36" s="58" t="s">
        <v>74</v>
      </c>
      <c r="C36" s="169"/>
      <c r="D36" s="107"/>
      <c r="E36" s="106"/>
      <c r="F36" s="107"/>
      <c r="G36" s="107"/>
      <c r="H36" s="114"/>
      <c r="I36" s="114"/>
      <c r="J36" s="114"/>
      <c r="K36" s="114"/>
      <c r="L36" s="114"/>
      <c r="M36" s="114"/>
      <c r="N36" s="114"/>
      <c r="O36" s="316"/>
    </row>
    <row r="37" spans="1:15" ht="18.75" x14ac:dyDescent="0.3">
      <c r="A37" s="660">
        <v>189</v>
      </c>
      <c r="B37" s="243" t="s">
        <v>140</v>
      </c>
      <c r="C37" s="53">
        <v>90</v>
      </c>
      <c r="D37" s="54">
        <v>14.17</v>
      </c>
      <c r="E37" s="46">
        <v>15</v>
      </c>
      <c r="F37" s="54">
        <v>10</v>
      </c>
      <c r="G37" s="463">
        <v>239.26</v>
      </c>
      <c r="H37" s="46">
        <v>0.09</v>
      </c>
      <c r="I37" s="46">
        <v>0.77</v>
      </c>
      <c r="J37" s="46">
        <v>0.03</v>
      </c>
      <c r="K37" s="46">
        <v>0.38</v>
      </c>
      <c r="L37" s="46">
        <v>33.4</v>
      </c>
      <c r="M37" s="46">
        <v>84.85</v>
      </c>
      <c r="N37" s="46">
        <v>16.71</v>
      </c>
      <c r="O37" s="313">
        <v>1.02</v>
      </c>
    </row>
    <row r="38" spans="1:15" ht="18.75" x14ac:dyDescent="0.3">
      <c r="A38" s="686"/>
      <c r="B38" s="55" t="s">
        <v>297</v>
      </c>
      <c r="C38" s="169"/>
      <c r="D38" s="107"/>
      <c r="E38" s="106"/>
      <c r="F38" s="107"/>
      <c r="G38" s="49"/>
      <c r="H38" s="49"/>
      <c r="I38" s="49"/>
      <c r="J38" s="49"/>
      <c r="K38" s="49"/>
      <c r="L38" s="49"/>
      <c r="M38" s="49"/>
      <c r="N38" s="49"/>
      <c r="O38" s="314"/>
    </row>
    <row r="39" spans="1:15" ht="18.75" x14ac:dyDescent="0.3">
      <c r="A39" s="686"/>
      <c r="B39" s="55" t="s">
        <v>141</v>
      </c>
      <c r="C39" s="169"/>
      <c r="D39" s="107"/>
      <c r="E39" s="106"/>
      <c r="F39" s="107"/>
      <c r="G39" s="49"/>
      <c r="H39" s="49"/>
      <c r="I39" s="49"/>
      <c r="J39" s="49"/>
      <c r="K39" s="49"/>
      <c r="L39" s="49"/>
      <c r="M39" s="49"/>
      <c r="N39" s="49"/>
      <c r="O39" s="314"/>
    </row>
    <row r="40" spans="1:15" ht="18.75" x14ac:dyDescent="0.3">
      <c r="A40" s="686"/>
      <c r="B40" s="55" t="s">
        <v>39</v>
      </c>
      <c r="C40" s="169"/>
      <c r="D40" s="107"/>
      <c r="E40" s="106"/>
      <c r="F40" s="107"/>
      <c r="G40" s="49"/>
      <c r="H40" s="49"/>
      <c r="I40" s="49"/>
      <c r="J40" s="49"/>
      <c r="K40" s="49"/>
      <c r="L40" s="49"/>
      <c r="M40" s="49"/>
      <c r="N40" s="49"/>
      <c r="O40" s="314"/>
    </row>
    <row r="41" spans="1:15" ht="18.75" x14ac:dyDescent="0.3">
      <c r="A41" s="686"/>
      <c r="B41" s="55" t="s">
        <v>142</v>
      </c>
      <c r="C41" s="169"/>
      <c r="D41" s="107"/>
      <c r="E41" s="106"/>
      <c r="F41" s="107"/>
      <c r="G41" s="49"/>
      <c r="H41" s="52"/>
      <c r="I41" s="52"/>
      <c r="J41" s="52"/>
      <c r="K41" s="52"/>
      <c r="L41" s="52"/>
      <c r="M41" s="52"/>
      <c r="N41" s="52"/>
      <c r="O41" s="316"/>
    </row>
    <row r="42" spans="1:15" ht="2.25" customHeight="1" x14ac:dyDescent="0.3">
      <c r="A42" s="686"/>
      <c r="B42" s="55"/>
      <c r="C42" s="169"/>
      <c r="D42" s="107"/>
      <c r="E42" s="106"/>
      <c r="F42" s="107"/>
      <c r="G42" s="49"/>
      <c r="H42" s="49"/>
      <c r="I42" s="49"/>
      <c r="J42" s="49"/>
      <c r="K42" s="49"/>
      <c r="L42" s="49"/>
      <c r="M42" s="49"/>
      <c r="N42" s="49"/>
      <c r="O42" s="314"/>
    </row>
    <row r="43" spans="1:15" ht="18.75" hidden="1" x14ac:dyDescent="0.3">
      <c r="A43" s="686"/>
      <c r="B43" s="55"/>
      <c r="C43" s="169"/>
      <c r="D43" s="107"/>
      <c r="E43" s="106"/>
      <c r="F43" s="107"/>
      <c r="G43" s="49"/>
      <c r="H43" s="49"/>
      <c r="I43" s="49"/>
      <c r="J43" s="49"/>
      <c r="K43" s="49"/>
      <c r="L43" s="49"/>
      <c r="M43" s="49"/>
      <c r="N43" s="49"/>
      <c r="O43" s="315"/>
    </row>
    <row r="44" spans="1:15" ht="18.75" x14ac:dyDescent="0.3">
      <c r="A44" s="667">
        <v>201</v>
      </c>
      <c r="B44" s="243" t="s">
        <v>94</v>
      </c>
      <c r="C44" s="140">
        <v>150</v>
      </c>
      <c r="D44" s="104">
        <v>3.89</v>
      </c>
      <c r="E44" s="103">
        <v>5.09</v>
      </c>
      <c r="F44" s="104">
        <v>40.28</v>
      </c>
      <c r="G44" s="463">
        <v>225.18</v>
      </c>
      <c r="H44" s="49">
        <v>0.02</v>
      </c>
      <c r="I44" s="49">
        <v>0</v>
      </c>
      <c r="J44" s="49">
        <v>0.04</v>
      </c>
      <c r="K44" s="49">
        <v>0.28000000000000003</v>
      </c>
      <c r="L44" s="49">
        <v>5.0999999999999996</v>
      </c>
      <c r="M44" s="49">
        <v>70.8</v>
      </c>
      <c r="N44" s="49">
        <v>22.8</v>
      </c>
      <c r="O44" s="351">
        <v>0.52</v>
      </c>
    </row>
    <row r="45" spans="1:15" ht="18.75" x14ac:dyDescent="0.3">
      <c r="A45" s="637"/>
      <c r="B45" s="55" t="s">
        <v>95</v>
      </c>
      <c r="C45" s="144"/>
      <c r="D45" s="134"/>
      <c r="E45" s="66"/>
      <c r="F45" s="134"/>
      <c r="G45" s="135"/>
      <c r="H45" s="135"/>
      <c r="I45" s="135"/>
      <c r="J45" s="135"/>
      <c r="K45" s="135"/>
      <c r="L45" s="135"/>
      <c r="M45" s="135"/>
      <c r="N45" s="135"/>
      <c r="O45" s="315"/>
    </row>
    <row r="46" spans="1:15" ht="18.75" x14ac:dyDescent="0.3">
      <c r="A46" s="637"/>
      <c r="B46" s="55" t="s">
        <v>28</v>
      </c>
      <c r="C46" s="144"/>
      <c r="D46" s="134"/>
      <c r="E46" s="66"/>
      <c r="F46" s="134"/>
      <c r="G46" s="135"/>
      <c r="H46" s="135"/>
      <c r="I46" s="135"/>
      <c r="J46" s="135"/>
      <c r="K46" s="135"/>
      <c r="L46" s="135"/>
      <c r="M46" s="135"/>
      <c r="N46" s="135"/>
      <c r="O46" s="315"/>
    </row>
    <row r="47" spans="1:15" ht="18.75" x14ac:dyDescent="0.3">
      <c r="A47" s="668"/>
      <c r="B47" s="58" t="s">
        <v>25</v>
      </c>
      <c r="C47" s="144"/>
      <c r="D47" s="134"/>
      <c r="E47" s="66"/>
      <c r="F47" s="134"/>
      <c r="G47" s="135"/>
      <c r="H47" s="135"/>
      <c r="I47" s="135"/>
      <c r="J47" s="135"/>
      <c r="K47" s="135"/>
      <c r="L47" s="135"/>
      <c r="M47" s="135"/>
      <c r="N47" s="135"/>
      <c r="O47" s="315"/>
    </row>
    <row r="48" spans="1:15" ht="18.75" x14ac:dyDescent="0.3">
      <c r="A48" s="656">
        <v>261</v>
      </c>
      <c r="B48" s="258" t="s">
        <v>125</v>
      </c>
      <c r="C48" s="442">
        <v>200</v>
      </c>
      <c r="D48" s="9">
        <v>0.68</v>
      </c>
      <c r="E48" s="240">
        <v>0</v>
      </c>
      <c r="F48" s="9">
        <v>21.01</v>
      </c>
      <c r="G48" s="488">
        <v>46.87</v>
      </c>
      <c r="H48" s="240">
        <v>0.01</v>
      </c>
      <c r="I48" s="240">
        <v>70</v>
      </c>
      <c r="J48" s="289">
        <v>0</v>
      </c>
      <c r="K48" s="240">
        <v>0</v>
      </c>
      <c r="L48" s="196">
        <v>12</v>
      </c>
      <c r="M48" s="289">
        <v>3</v>
      </c>
      <c r="N48" s="240">
        <v>3</v>
      </c>
      <c r="O48" s="342">
        <v>1.5</v>
      </c>
    </row>
    <row r="49" spans="1:15" ht="18.75" x14ac:dyDescent="0.3">
      <c r="A49" s="656"/>
      <c r="B49" s="11" t="s">
        <v>328</v>
      </c>
      <c r="C49" s="443"/>
      <c r="D49" s="13"/>
      <c r="E49" s="241"/>
      <c r="F49" s="13"/>
      <c r="G49" s="241"/>
      <c r="H49" s="241"/>
      <c r="I49" s="241"/>
      <c r="J49" s="290"/>
      <c r="K49" s="241"/>
      <c r="L49" s="197"/>
      <c r="M49" s="290"/>
      <c r="N49" s="241"/>
      <c r="O49" s="370"/>
    </row>
    <row r="50" spans="1:15" ht="18.75" x14ac:dyDescent="0.3">
      <c r="A50" s="669"/>
      <c r="B50" s="38" t="s">
        <v>64</v>
      </c>
      <c r="C50" s="444"/>
      <c r="D50" s="39"/>
      <c r="E50" s="242"/>
      <c r="F50" s="39"/>
      <c r="G50" s="242"/>
      <c r="H50" s="242"/>
      <c r="I50" s="242"/>
      <c r="J50" s="338"/>
      <c r="K50" s="242"/>
      <c r="L50" s="199"/>
      <c r="M50" s="338"/>
      <c r="N50" s="242"/>
      <c r="O50" s="371"/>
    </row>
    <row r="51" spans="1:15" ht="18.75" x14ac:dyDescent="0.3">
      <c r="A51" s="220"/>
      <c r="B51" s="253" t="s">
        <v>96</v>
      </c>
      <c r="C51" s="62">
        <v>60</v>
      </c>
      <c r="D51" s="63">
        <v>3.96</v>
      </c>
      <c r="E51" s="63">
        <v>0.72</v>
      </c>
      <c r="F51" s="63">
        <v>20.04</v>
      </c>
      <c r="G51" s="64">
        <v>104.4</v>
      </c>
      <c r="H51" s="64">
        <v>7.0000000000000007E-2</v>
      </c>
      <c r="I51" s="64">
        <v>0</v>
      </c>
      <c r="J51" s="64">
        <v>0</v>
      </c>
      <c r="K51" s="64">
        <v>0.56000000000000005</v>
      </c>
      <c r="L51" s="64">
        <v>14</v>
      </c>
      <c r="M51" s="64">
        <v>63.2</v>
      </c>
      <c r="N51" s="64">
        <v>18.8</v>
      </c>
      <c r="O51" s="352">
        <v>1.56</v>
      </c>
    </row>
    <row r="52" spans="1:15" ht="18.75" x14ac:dyDescent="0.3">
      <c r="A52" s="609" t="s">
        <v>30</v>
      </c>
      <c r="B52" s="610"/>
      <c r="C52" s="130">
        <f t="shared" ref="C52:O52" si="1">SUM(C25:C51)</f>
        <v>750</v>
      </c>
      <c r="D52" s="35">
        <f t="shared" si="1"/>
        <v>24.6</v>
      </c>
      <c r="E52" s="35">
        <f t="shared" si="1"/>
        <v>27.47</v>
      </c>
      <c r="F52" s="35">
        <f t="shared" si="1"/>
        <v>102.14000000000001</v>
      </c>
      <c r="G52" s="587">
        <f t="shared" si="1"/>
        <v>726.81999999999994</v>
      </c>
      <c r="H52" s="35">
        <f t="shared" si="1"/>
        <v>0.22</v>
      </c>
      <c r="I52" s="35">
        <f t="shared" si="1"/>
        <v>79.010000000000005</v>
      </c>
      <c r="J52" s="35">
        <f t="shared" si="1"/>
        <v>7.0000000000000007E-2</v>
      </c>
      <c r="K52" s="35">
        <f t="shared" si="1"/>
        <v>3.14</v>
      </c>
      <c r="L52" s="35">
        <f t="shared" si="1"/>
        <v>92.1</v>
      </c>
      <c r="M52" s="35">
        <f t="shared" si="1"/>
        <v>264.25</v>
      </c>
      <c r="N52" s="35">
        <f t="shared" si="1"/>
        <v>82.31</v>
      </c>
      <c r="O52" s="332">
        <f t="shared" si="1"/>
        <v>5.5600000000000005</v>
      </c>
    </row>
    <row r="53" spans="1:15" ht="18.75" x14ac:dyDescent="0.3">
      <c r="A53" s="611" t="s">
        <v>31</v>
      </c>
      <c r="B53" s="612"/>
      <c r="C53" s="130">
        <f>SUM(C21+C52)</f>
        <v>1345</v>
      </c>
      <c r="D53" s="35">
        <f>SUM(D21+D52)</f>
        <v>35.270000000000003</v>
      </c>
      <c r="E53" s="35">
        <f>SUM(E21+E52)</f>
        <v>40.86</v>
      </c>
      <c r="F53" s="35">
        <f>SUM(F21+F52)</f>
        <v>190.75</v>
      </c>
      <c r="G53" s="587">
        <v>1393.82</v>
      </c>
      <c r="H53" s="35">
        <v>0.48</v>
      </c>
      <c r="I53" s="35">
        <v>39.659999999999997</v>
      </c>
      <c r="J53" s="35">
        <v>0.15</v>
      </c>
      <c r="K53" s="35">
        <v>7.09</v>
      </c>
      <c r="L53" s="35">
        <v>299.06</v>
      </c>
      <c r="M53" s="35">
        <v>512.66</v>
      </c>
      <c r="N53" s="35">
        <v>151.16999999999999</v>
      </c>
      <c r="O53" s="332">
        <v>13.58</v>
      </c>
    </row>
    <row r="54" spans="1:15" ht="18.75" x14ac:dyDescent="0.3">
      <c r="A54" s="121"/>
      <c r="B54" s="121"/>
      <c r="C54" s="149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353"/>
    </row>
    <row r="55" spans="1:15" ht="18.75" x14ac:dyDescent="0.3">
      <c r="A55" s="121"/>
      <c r="B55" s="121"/>
      <c r="C55" s="149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353"/>
    </row>
    <row r="56" spans="1:15" ht="18.75" x14ac:dyDescent="0.3">
      <c r="A56" s="148"/>
      <c r="B56" s="148"/>
      <c r="C56" s="20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2"/>
    </row>
    <row r="57" spans="1:15" ht="18.75" x14ac:dyDescent="0.3">
      <c r="A57" s="1" t="s">
        <v>0</v>
      </c>
      <c r="B57" s="2"/>
      <c r="C57" s="36"/>
      <c r="D57" s="1"/>
      <c r="E57" s="2"/>
      <c r="F57" s="2"/>
      <c r="G57" s="43"/>
      <c r="H57" s="43"/>
      <c r="I57" s="43"/>
      <c r="J57" s="43"/>
      <c r="K57" s="43"/>
      <c r="L57" s="43"/>
      <c r="M57" s="43"/>
      <c r="N57" s="43"/>
      <c r="O57" s="2"/>
    </row>
    <row r="58" spans="1:15" ht="18.75" x14ac:dyDescent="0.3">
      <c r="A58" s="1" t="s">
        <v>80</v>
      </c>
      <c r="B58" s="2" t="s">
        <v>265</v>
      </c>
      <c r="C58" s="2"/>
      <c r="D58" s="2"/>
      <c r="E58" s="2"/>
      <c r="F58" s="2"/>
      <c r="G58" s="29"/>
      <c r="H58" s="29"/>
      <c r="I58" s="29"/>
      <c r="J58" s="29"/>
      <c r="K58" s="29"/>
      <c r="L58" s="29"/>
      <c r="M58" s="29"/>
      <c r="N58" s="29"/>
      <c r="O58" s="2"/>
    </row>
    <row r="59" spans="1:15" ht="18.75" x14ac:dyDescent="0.3">
      <c r="A59" s="3" t="s">
        <v>37</v>
      </c>
      <c r="B59" s="4"/>
      <c r="C59" s="5"/>
      <c r="D59" s="5"/>
      <c r="E59" s="36"/>
      <c r="F59" s="5"/>
      <c r="G59" s="33"/>
      <c r="H59" s="33"/>
      <c r="I59" s="33"/>
      <c r="J59" s="33"/>
      <c r="K59" s="33"/>
      <c r="L59" s="33"/>
      <c r="M59" s="33"/>
      <c r="N59" s="33"/>
      <c r="O59" s="2"/>
    </row>
    <row r="60" spans="1:15" ht="18.75" x14ac:dyDescent="0.3">
      <c r="A60" s="3"/>
      <c r="B60" s="4"/>
      <c r="C60" s="5"/>
      <c r="D60" s="5"/>
      <c r="E60" s="36"/>
      <c r="F60" s="5"/>
      <c r="G60" s="33"/>
      <c r="H60" s="33"/>
      <c r="I60" s="33"/>
      <c r="J60" s="33"/>
      <c r="K60" s="33"/>
      <c r="L60" s="33"/>
      <c r="M60" s="33"/>
      <c r="N60" s="33"/>
      <c r="O60" s="2"/>
    </row>
    <row r="61" spans="1:15" ht="18.75" x14ac:dyDescent="0.3">
      <c r="A61" s="3" t="s">
        <v>3</v>
      </c>
      <c r="B61" s="36"/>
      <c r="C61" s="5"/>
      <c r="D61" s="5"/>
      <c r="E61" s="36"/>
      <c r="F61" s="5"/>
      <c r="G61" s="33"/>
      <c r="H61" s="33"/>
      <c r="I61" s="33"/>
      <c r="J61" s="33"/>
      <c r="K61" s="33"/>
      <c r="L61" s="33"/>
      <c r="M61" s="33"/>
      <c r="N61" s="33"/>
      <c r="O61" s="2"/>
    </row>
    <row r="62" spans="1:15" x14ac:dyDescent="0.25">
      <c r="A62" s="636" t="s">
        <v>4</v>
      </c>
      <c r="B62" s="650" t="s">
        <v>5</v>
      </c>
      <c r="C62" s="624" t="s">
        <v>6</v>
      </c>
      <c r="D62" s="630" t="s">
        <v>7</v>
      </c>
      <c r="E62" s="631"/>
      <c r="F62" s="632"/>
      <c r="G62" s="627" t="s">
        <v>8</v>
      </c>
      <c r="H62" s="620" t="s">
        <v>211</v>
      </c>
      <c r="I62" s="621"/>
      <c r="J62" s="621"/>
      <c r="K62" s="621"/>
      <c r="L62" s="614" t="s">
        <v>212</v>
      </c>
      <c r="M62" s="615"/>
      <c r="N62" s="615"/>
      <c r="O62" s="615"/>
    </row>
    <row r="63" spans="1:15" x14ac:dyDescent="0.25">
      <c r="A63" s="636"/>
      <c r="B63" s="651"/>
      <c r="C63" s="625"/>
      <c r="D63" s="633"/>
      <c r="E63" s="634"/>
      <c r="F63" s="635"/>
      <c r="G63" s="628"/>
      <c r="H63" s="622"/>
      <c r="I63" s="623"/>
      <c r="J63" s="623"/>
      <c r="K63" s="623"/>
      <c r="L63" s="616"/>
      <c r="M63" s="617"/>
      <c r="N63" s="617"/>
      <c r="O63" s="617"/>
    </row>
    <row r="64" spans="1:15" ht="18.75" customHeight="1" x14ac:dyDescent="0.3">
      <c r="A64" s="636"/>
      <c r="B64" s="652"/>
      <c r="C64" s="626"/>
      <c r="D64" s="7" t="s">
        <v>9</v>
      </c>
      <c r="E64" s="7" t="s">
        <v>10</v>
      </c>
      <c r="F64" s="7" t="s">
        <v>11</v>
      </c>
      <c r="G64" s="629"/>
      <c r="H64" s="286" t="s">
        <v>213</v>
      </c>
      <c r="I64" s="286" t="s">
        <v>214</v>
      </c>
      <c r="J64" s="286" t="s">
        <v>217</v>
      </c>
      <c r="K64" s="325" t="s">
        <v>218</v>
      </c>
      <c r="L64" s="286" t="s">
        <v>215</v>
      </c>
      <c r="M64" s="286" t="s">
        <v>219</v>
      </c>
      <c r="N64" s="320" t="s">
        <v>220</v>
      </c>
      <c r="O64" s="320" t="s">
        <v>216</v>
      </c>
    </row>
    <row r="65" spans="1:15" ht="18.75" x14ac:dyDescent="0.3">
      <c r="A65" s="641">
        <v>260</v>
      </c>
      <c r="B65" s="260" t="s">
        <v>81</v>
      </c>
      <c r="C65" s="118">
        <v>205</v>
      </c>
      <c r="D65" s="240">
        <v>5.26</v>
      </c>
      <c r="E65" s="9">
        <v>11.66</v>
      </c>
      <c r="F65" s="240">
        <v>25.06</v>
      </c>
      <c r="G65" s="240">
        <v>226.2</v>
      </c>
      <c r="H65" s="240">
        <v>0.08</v>
      </c>
      <c r="I65" s="240">
        <v>1.35</v>
      </c>
      <c r="J65" s="240">
        <v>0.08</v>
      </c>
      <c r="K65" s="240">
        <v>0.2</v>
      </c>
      <c r="L65" s="240">
        <v>129.76</v>
      </c>
      <c r="M65" s="240">
        <v>143.91</v>
      </c>
      <c r="N65" s="240">
        <v>31.36</v>
      </c>
      <c r="O65" s="345">
        <v>0.56999999999999995</v>
      </c>
    </row>
    <row r="66" spans="1:15" ht="18.75" x14ac:dyDescent="0.3">
      <c r="A66" s="664"/>
      <c r="B66" s="124" t="s">
        <v>82</v>
      </c>
      <c r="C66" s="120"/>
      <c r="D66" s="241"/>
      <c r="E66" s="13"/>
      <c r="F66" s="241"/>
      <c r="G66" s="241"/>
      <c r="H66" s="241"/>
      <c r="I66" s="241"/>
      <c r="J66" s="241"/>
      <c r="K66" s="241"/>
      <c r="L66" s="241"/>
      <c r="M66" s="241"/>
      <c r="N66" s="241"/>
      <c r="O66" s="314"/>
    </row>
    <row r="67" spans="1:15" ht="18.75" x14ac:dyDescent="0.3">
      <c r="A67" s="664"/>
      <c r="B67" s="124" t="s">
        <v>83</v>
      </c>
      <c r="C67" s="120"/>
      <c r="D67" s="241"/>
      <c r="E67" s="13"/>
      <c r="F67" s="241"/>
      <c r="G67" s="241"/>
      <c r="H67" s="241"/>
      <c r="I67" s="241"/>
      <c r="J67" s="241"/>
      <c r="K67" s="241"/>
      <c r="L67" s="241"/>
      <c r="M67" s="241"/>
      <c r="N67" s="241"/>
      <c r="O67" s="314"/>
    </row>
    <row r="68" spans="1:15" ht="18.75" x14ac:dyDescent="0.3">
      <c r="A68" s="664"/>
      <c r="B68" s="124" t="s">
        <v>84</v>
      </c>
      <c r="C68" s="120"/>
      <c r="D68" s="241"/>
      <c r="E68" s="13"/>
      <c r="F68" s="241"/>
      <c r="G68" s="241"/>
      <c r="H68" s="241"/>
      <c r="I68" s="241"/>
      <c r="J68" s="241"/>
      <c r="K68" s="241"/>
      <c r="L68" s="241"/>
      <c r="M68" s="241"/>
      <c r="N68" s="241"/>
      <c r="O68" s="314"/>
    </row>
    <row r="69" spans="1:15" ht="18.75" x14ac:dyDescent="0.3">
      <c r="A69" s="664"/>
      <c r="B69" s="124" t="s">
        <v>14</v>
      </c>
      <c r="C69" s="120"/>
      <c r="D69" s="241"/>
      <c r="E69" s="13"/>
      <c r="F69" s="241"/>
      <c r="G69" s="241"/>
      <c r="H69" s="241"/>
      <c r="I69" s="241"/>
      <c r="J69" s="241"/>
      <c r="K69" s="241"/>
      <c r="L69" s="241"/>
      <c r="M69" s="241"/>
      <c r="N69" s="241"/>
      <c r="O69" s="314"/>
    </row>
    <row r="70" spans="1:15" ht="18.75" x14ac:dyDescent="0.3">
      <c r="A70" s="664"/>
      <c r="B70" s="124" t="s">
        <v>15</v>
      </c>
      <c r="C70" s="120"/>
      <c r="D70" s="241"/>
      <c r="E70" s="13"/>
      <c r="F70" s="241"/>
      <c r="G70" s="242"/>
      <c r="H70" s="242"/>
      <c r="I70" s="242"/>
      <c r="J70" s="242"/>
      <c r="K70" s="242"/>
      <c r="L70" s="242"/>
      <c r="M70" s="242"/>
      <c r="N70" s="242"/>
      <c r="O70" s="316"/>
    </row>
    <row r="71" spans="1:15" s="30" customFormat="1" ht="18.75" x14ac:dyDescent="0.3">
      <c r="A71" s="687">
        <v>493</v>
      </c>
      <c r="B71" s="544" t="s">
        <v>33</v>
      </c>
      <c r="C71" s="266">
        <v>200</v>
      </c>
      <c r="D71" s="267">
        <v>0.1</v>
      </c>
      <c r="E71" s="268">
        <v>0</v>
      </c>
      <c r="F71" s="267">
        <v>15.2</v>
      </c>
      <c r="G71" s="267">
        <v>60</v>
      </c>
      <c r="H71" s="303">
        <v>0</v>
      </c>
      <c r="I71" s="303">
        <v>0</v>
      </c>
      <c r="J71" s="303">
        <v>0</v>
      </c>
      <c r="K71" s="303">
        <v>0</v>
      </c>
      <c r="L71" s="303">
        <v>11</v>
      </c>
      <c r="M71" s="303">
        <v>3</v>
      </c>
      <c r="N71" s="303">
        <v>1</v>
      </c>
      <c r="O71" s="327">
        <v>0.3</v>
      </c>
    </row>
    <row r="72" spans="1:15" ht="18.75" x14ac:dyDescent="0.3">
      <c r="A72" s="688"/>
      <c r="B72" s="269" t="s">
        <v>199</v>
      </c>
      <c r="C72" s="270"/>
      <c r="D72" s="231"/>
      <c r="E72" s="230"/>
      <c r="F72" s="231"/>
      <c r="G72" s="231"/>
      <c r="H72" s="304"/>
      <c r="I72" s="304"/>
      <c r="J72" s="304"/>
      <c r="K72" s="304"/>
      <c r="L72" s="304"/>
      <c r="M72" s="304"/>
      <c r="N72" s="304"/>
      <c r="O72" s="328"/>
    </row>
    <row r="73" spans="1:15" ht="18.75" x14ac:dyDescent="0.3">
      <c r="A73" s="688"/>
      <c r="B73" s="269" t="s">
        <v>34</v>
      </c>
      <c r="C73" s="270"/>
      <c r="D73" s="231"/>
      <c r="E73" s="230"/>
      <c r="F73" s="231"/>
      <c r="G73" s="231"/>
      <c r="H73" s="304"/>
      <c r="I73" s="304"/>
      <c r="J73" s="304"/>
      <c r="K73" s="304"/>
      <c r="L73" s="304"/>
      <c r="M73" s="304"/>
      <c r="N73" s="304"/>
      <c r="O73" s="328"/>
    </row>
    <row r="74" spans="1:15" ht="18.75" x14ac:dyDescent="0.3">
      <c r="A74" s="689"/>
      <c r="B74" s="271" t="s">
        <v>200</v>
      </c>
      <c r="C74" s="447"/>
      <c r="D74" s="235"/>
      <c r="E74" s="234"/>
      <c r="F74" s="235"/>
      <c r="G74" s="235"/>
      <c r="H74" s="305"/>
      <c r="I74" s="305"/>
      <c r="J74" s="305"/>
      <c r="K74" s="305"/>
      <c r="L74" s="305"/>
      <c r="M74" s="305"/>
      <c r="N74" s="305"/>
      <c r="O74" s="329"/>
    </row>
    <row r="75" spans="1:15" ht="18.75" x14ac:dyDescent="0.25">
      <c r="A75" s="16">
        <v>108</v>
      </c>
      <c r="B75" s="17" t="s">
        <v>19</v>
      </c>
      <c r="C75" s="18">
        <v>60</v>
      </c>
      <c r="D75" s="19">
        <v>2.95</v>
      </c>
      <c r="E75" s="20">
        <v>0.9</v>
      </c>
      <c r="F75" s="19">
        <v>20.51</v>
      </c>
      <c r="G75" s="20">
        <v>159</v>
      </c>
      <c r="H75" s="20">
        <v>0.06</v>
      </c>
      <c r="I75" s="20">
        <v>0</v>
      </c>
      <c r="J75" s="20">
        <v>0</v>
      </c>
      <c r="K75" s="20">
        <v>0.66</v>
      </c>
      <c r="L75" s="20">
        <v>12</v>
      </c>
      <c r="M75" s="20">
        <v>39</v>
      </c>
      <c r="N75" s="20">
        <v>8.4</v>
      </c>
      <c r="O75" s="20">
        <v>0.66</v>
      </c>
    </row>
    <row r="76" spans="1:15" ht="18.75" x14ac:dyDescent="0.25">
      <c r="A76" s="177">
        <v>112</v>
      </c>
      <c r="B76" s="248" t="s">
        <v>117</v>
      </c>
      <c r="C76" s="22">
        <v>200</v>
      </c>
      <c r="D76" s="23">
        <v>0.8</v>
      </c>
      <c r="E76" s="23">
        <v>0.8</v>
      </c>
      <c r="F76" s="23">
        <v>19.600000000000001</v>
      </c>
      <c r="G76" s="291">
        <v>94</v>
      </c>
      <c r="H76" s="20">
        <v>0.06</v>
      </c>
      <c r="I76" s="20">
        <v>20</v>
      </c>
      <c r="J76" s="20">
        <v>0</v>
      </c>
      <c r="K76" s="20">
        <v>0.4</v>
      </c>
      <c r="L76" s="20">
        <v>32</v>
      </c>
      <c r="M76" s="20">
        <v>22</v>
      </c>
      <c r="N76" s="20">
        <v>18</v>
      </c>
      <c r="O76" s="20">
        <v>4.4000000000000004</v>
      </c>
    </row>
    <row r="77" spans="1:15" ht="18.75" x14ac:dyDescent="0.3">
      <c r="A77" s="647" t="s">
        <v>20</v>
      </c>
      <c r="B77" s="648"/>
      <c r="C77" s="150">
        <f t="shared" ref="C77:O77" si="2">SUM(C65:C76)</f>
        <v>665</v>
      </c>
      <c r="D77" s="81">
        <f t="shared" si="2"/>
        <v>9.11</v>
      </c>
      <c r="E77" s="81">
        <f t="shared" si="2"/>
        <v>13.360000000000001</v>
      </c>
      <c r="F77" s="81">
        <f t="shared" si="2"/>
        <v>80.37</v>
      </c>
      <c r="G77" s="83">
        <f t="shared" si="2"/>
        <v>539.20000000000005</v>
      </c>
      <c r="H77" s="83">
        <f t="shared" si="2"/>
        <v>0.2</v>
      </c>
      <c r="I77" s="83">
        <f t="shared" si="2"/>
        <v>21.35</v>
      </c>
      <c r="J77" s="83">
        <f t="shared" si="2"/>
        <v>0.08</v>
      </c>
      <c r="K77" s="83">
        <f t="shared" si="2"/>
        <v>1.2600000000000002</v>
      </c>
      <c r="L77" s="83">
        <f t="shared" si="2"/>
        <v>184.76</v>
      </c>
      <c r="M77" s="83">
        <f t="shared" si="2"/>
        <v>207.91</v>
      </c>
      <c r="N77" s="83">
        <f t="shared" si="2"/>
        <v>58.76</v>
      </c>
      <c r="O77" s="344">
        <f t="shared" si="2"/>
        <v>5.93</v>
      </c>
    </row>
    <row r="78" spans="1:15" ht="18.75" x14ac:dyDescent="0.3">
      <c r="A78" s="99"/>
      <c r="B78" s="4"/>
      <c r="C78" s="100"/>
      <c r="D78" s="100"/>
      <c r="E78" s="100"/>
      <c r="F78" s="100"/>
      <c r="G78" s="25"/>
      <c r="H78" s="25"/>
      <c r="I78" s="25"/>
      <c r="J78" s="25"/>
      <c r="K78" s="25"/>
      <c r="L78" s="25"/>
      <c r="M78" s="25"/>
      <c r="N78" s="25"/>
      <c r="O78" s="2"/>
    </row>
    <row r="79" spans="1:15" ht="18.75" x14ac:dyDescent="0.3">
      <c r="A79" s="99"/>
      <c r="B79" s="4"/>
      <c r="C79" s="100"/>
      <c r="D79" s="100"/>
      <c r="E79" s="100"/>
      <c r="F79" s="100"/>
      <c r="G79" s="25"/>
      <c r="H79" s="25"/>
      <c r="I79" s="25"/>
      <c r="J79" s="25"/>
      <c r="K79" s="25"/>
      <c r="L79" s="25"/>
      <c r="M79" s="25"/>
      <c r="N79" s="25"/>
      <c r="O79" s="2"/>
    </row>
    <row r="80" spans="1:15" ht="18.75" x14ac:dyDescent="0.3">
      <c r="A80" s="3" t="s">
        <v>21</v>
      </c>
      <c r="B80" s="36"/>
      <c r="C80" s="5"/>
      <c r="D80" s="5"/>
      <c r="E80" s="36"/>
      <c r="F80" s="3"/>
      <c r="G80" s="34"/>
      <c r="H80" s="34"/>
      <c r="I80" s="34"/>
      <c r="J80" s="34"/>
      <c r="K80" s="34"/>
      <c r="L80" s="34"/>
      <c r="M80" s="34"/>
      <c r="N80" s="34"/>
      <c r="O80" s="36"/>
    </row>
    <row r="81" spans="1:15" ht="18.75" x14ac:dyDescent="0.3">
      <c r="A81" s="641">
        <v>17</v>
      </c>
      <c r="B81" s="244" t="s">
        <v>53</v>
      </c>
      <c r="C81" s="102">
        <v>100</v>
      </c>
      <c r="D81" s="103">
        <v>0.7</v>
      </c>
      <c r="E81" s="104">
        <v>10.1</v>
      </c>
      <c r="F81" s="103">
        <v>2</v>
      </c>
      <c r="G81" s="46">
        <v>102</v>
      </c>
      <c r="H81" s="46">
        <v>0.03</v>
      </c>
      <c r="I81" s="46">
        <v>5</v>
      </c>
      <c r="J81" s="46">
        <v>0</v>
      </c>
      <c r="K81" s="46">
        <v>4.5</v>
      </c>
      <c r="L81" s="46">
        <v>18</v>
      </c>
      <c r="M81" s="46">
        <v>33</v>
      </c>
      <c r="N81" s="46">
        <v>13</v>
      </c>
      <c r="O81" s="347">
        <v>0.5</v>
      </c>
    </row>
    <row r="82" spans="1:15" ht="18.75" x14ac:dyDescent="0.3">
      <c r="A82" s="664"/>
      <c r="B82" s="73" t="s">
        <v>209</v>
      </c>
      <c r="C82" s="105"/>
      <c r="D82" s="106"/>
      <c r="E82" s="107"/>
      <c r="F82" s="106"/>
      <c r="G82" s="49"/>
      <c r="H82" s="49"/>
      <c r="I82" s="49"/>
      <c r="J82" s="49"/>
      <c r="K82" s="49"/>
      <c r="L82" s="49"/>
      <c r="M82" s="49"/>
      <c r="N82" s="49"/>
      <c r="O82" s="315"/>
    </row>
    <row r="83" spans="1:15" ht="18.75" x14ac:dyDescent="0.3">
      <c r="A83" s="664"/>
      <c r="B83" s="73" t="s">
        <v>210</v>
      </c>
      <c r="C83" s="105"/>
      <c r="D83" s="106"/>
      <c r="E83" s="107"/>
      <c r="F83" s="106"/>
      <c r="G83" s="49"/>
      <c r="H83" s="52"/>
      <c r="I83" s="52"/>
      <c r="J83" s="52"/>
      <c r="K83" s="52"/>
      <c r="L83" s="52"/>
      <c r="M83" s="52"/>
      <c r="N83" s="52"/>
      <c r="O83" s="346"/>
    </row>
    <row r="84" spans="1:15" ht="18.75" x14ac:dyDescent="0.3">
      <c r="A84" s="667">
        <v>128</v>
      </c>
      <c r="B84" s="243" t="s">
        <v>88</v>
      </c>
      <c r="C84" s="171">
        <v>250</v>
      </c>
      <c r="D84" s="104">
        <v>1.82</v>
      </c>
      <c r="E84" s="103">
        <v>5</v>
      </c>
      <c r="F84" s="104">
        <v>8.52</v>
      </c>
      <c r="G84" s="46">
        <v>95</v>
      </c>
      <c r="H84" s="46">
        <v>0.04</v>
      </c>
      <c r="I84" s="46">
        <v>10.3</v>
      </c>
      <c r="J84" s="46">
        <v>0</v>
      </c>
      <c r="K84" s="46">
        <v>2.4</v>
      </c>
      <c r="L84" s="46">
        <v>34.5</v>
      </c>
      <c r="M84" s="46">
        <v>53</v>
      </c>
      <c r="N84" s="46">
        <v>26.25</v>
      </c>
      <c r="O84" s="342">
        <v>1.2</v>
      </c>
    </row>
    <row r="85" spans="1:15" ht="18.75" x14ac:dyDescent="0.3">
      <c r="A85" s="670"/>
      <c r="B85" s="55" t="s">
        <v>101</v>
      </c>
      <c r="C85" s="106"/>
      <c r="D85" s="107"/>
      <c r="E85" s="106"/>
      <c r="F85" s="107"/>
      <c r="G85" s="49"/>
      <c r="H85" s="49"/>
      <c r="I85" s="49"/>
      <c r="J85" s="49"/>
      <c r="K85" s="49"/>
      <c r="L85" s="49"/>
      <c r="M85" s="49"/>
      <c r="N85" s="49"/>
      <c r="O85" s="351"/>
    </row>
    <row r="86" spans="1:15" ht="18.75" x14ac:dyDescent="0.3">
      <c r="A86" s="670"/>
      <c r="B86" s="55" t="s">
        <v>102</v>
      </c>
      <c r="C86" s="106"/>
      <c r="D86" s="107"/>
      <c r="E86" s="106"/>
      <c r="F86" s="107"/>
      <c r="G86" s="49"/>
      <c r="H86" s="49"/>
      <c r="I86" s="49"/>
      <c r="J86" s="49"/>
      <c r="K86" s="49"/>
      <c r="L86" s="49"/>
      <c r="M86" s="49"/>
      <c r="N86" s="49"/>
      <c r="O86" s="351"/>
    </row>
    <row r="87" spans="1:15" ht="18.75" x14ac:dyDescent="0.3">
      <c r="A87" s="670"/>
      <c r="B87" s="55" t="s">
        <v>103</v>
      </c>
      <c r="C87" s="106"/>
      <c r="D87" s="107"/>
      <c r="E87" s="106"/>
      <c r="F87" s="107"/>
      <c r="G87" s="49"/>
      <c r="H87" s="49"/>
      <c r="I87" s="49"/>
      <c r="J87" s="49"/>
      <c r="K87" s="49"/>
      <c r="L87" s="49"/>
      <c r="M87" s="49"/>
      <c r="N87" s="49"/>
      <c r="O87" s="351"/>
    </row>
    <row r="88" spans="1:15" ht="18.75" x14ac:dyDescent="0.3">
      <c r="A88" s="670"/>
      <c r="B88" s="55" t="s">
        <v>104</v>
      </c>
      <c r="C88" s="106"/>
      <c r="D88" s="107"/>
      <c r="E88" s="106"/>
      <c r="F88" s="107"/>
      <c r="G88" s="49"/>
      <c r="H88" s="49"/>
      <c r="I88" s="49"/>
      <c r="J88" s="49"/>
      <c r="K88" s="49"/>
      <c r="L88" s="49"/>
      <c r="M88" s="49"/>
      <c r="N88" s="49"/>
      <c r="O88" s="351"/>
    </row>
    <row r="89" spans="1:15" ht="18.75" x14ac:dyDescent="0.3">
      <c r="A89" s="670"/>
      <c r="B89" s="55" t="s">
        <v>105</v>
      </c>
      <c r="C89" s="106"/>
      <c r="D89" s="107"/>
      <c r="E89" s="106"/>
      <c r="F89" s="107"/>
      <c r="G89" s="49"/>
      <c r="H89" s="49"/>
      <c r="I89" s="49"/>
      <c r="J89" s="49"/>
      <c r="K89" s="49"/>
      <c r="L89" s="49"/>
      <c r="M89" s="49"/>
      <c r="N89" s="49"/>
      <c r="O89" s="351"/>
    </row>
    <row r="90" spans="1:15" ht="18.75" x14ac:dyDescent="0.3">
      <c r="A90" s="670"/>
      <c r="B90" s="55" t="s">
        <v>106</v>
      </c>
      <c r="C90" s="106"/>
      <c r="D90" s="107"/>
      <c r="E90" s="106"/>
      <c r="F90" s="107"/>
      <c r="G90" s="49"/>
      <c r="H90" s="49"/>
      <c r="I90" s="49"/>
      <c r="J90" s="49"/>
      <c r="K90" s="49"/>
      <c r="L90" s="49"/>
      <c r="M90" s="49"/>
      <c r="N90" s="49"/>
      <c r="O90" s="351"/>
    </row>
    <row r="91" spans="1:15" ht="18.75" x14ac:dyDescent="0.3">
      <c r="A91" s="670"/>
      <c r="B91" s="55" t="s">
        <v>71</v>
      </c>
      <c r="C91" s="106"/>
      <c r="D91" s="107"/>
      <c r="E91" s="106"/>
      <c r="F91" s="107"/>
      <c r="G91" s="49"/>
      <c r="H91" s="49"/>
      <c r="I91" s="49"/>
      <c r="J91" s="49"/>
      <c r="K91" s="49"/>
      <c r="L91" s="49"/>
      <c r="M91" s="49"/>
      <c r="N91" s="49"/>
      <c r="O91" s="351"/>
    </row>
    <row r="92" spans="1:15" ht="18.75" x14ac:dyDescent="0.3">
      <c r="A92" s="670"/>
      <c r="B92" s="55" t="s">
        <v>107</v>
      </c>
      <c r="C92" s="106"/>
      <c r="D92" s="107"/>
      <c r="E92" s="106"/>
      <c r="F92" s="107"/>
      <c r="G92" s="49"/>
      <c r="H92" s="49"/>
      <c r="I92" s="49"/>
      <c r="J92" s="49"/>
      <c r="K92" s="49"/>
      <c r="L92" s="49"/>
      <c r="M92" s="49"/>
      <c r="N92" s="49"/>
      <c r="O92" s="351"/>
    </row>
    <row r="93" spans="1:15" ht="18.75" x14ac:dyDescent="0.3">
      <c r="A93" s="670"/>
      <c r="B93" s="55" t="s">
        <v>108</v>
      </c>
      <c r="C93" s="106"/>
      <c r="D93" s="107"/>
      <c r="E93" s="106"/>
      <c r="F93" s="107"/>
      <c r="G93" s="49"/>
      <c r="H93" s="49"/>
      <c r="I93" s="49"/>
      <c r="J93" s="49"/>
      <c r="K93" s="49"/>
      <c r="L93" s="49"/>
      <c r="M93" s="49"/>
      <c r="N93" s="49"/>
      <c r="O93" s="351"/>
    </row>
    <row r="94" spans="1:15" ht="18.75" x14ac:dyDescent="0.3">
      <c r="A94" s="670"/>
      <c r="B94" s="55" t="s">
        <v>109</v>
      </c>
      <c r="C94" s="106"/>
      <c r="D94" s="107"/>
      <c r="E94" s="106"/>
      <c r="F94" s="107"/>
      <c r="G94" s="49"/>
      <c r="H94" s="49"/>
      <c r="I94" s="49"/>
      <c r="J94" s="49"/>
      <c r="K94" s="49"/>
      <c r="L94" s="49"/>
      <c r="M94" s="49"/>
      <c r="N94" s="49"/>
      <c r="O94" s="351"/>
    </row>
    <row r="95" spans="1:15" ht="18.75" x14ac:dyDescent="0.3">
      <c r="A95" s="670"/>
      <c r="B95" s="55" t="s">
        <v>74</v>
      </c>
      <c r="C95" s="106"/>
      <c r="D95" s="107"/>
      <c r="E95" s="106"/>
      <c r="F95" s="107"/>
      <c r="G95" s="49"/>
      <c r="H95" s="49"/>
      <c r="I95" s="49"/>
      <c r="J95" s="49"/>
      <c r="K95" s="49"/>
      <c r="L95" s="49"/>
      <c r="M95" s="49"/>
      <c r="N95" s="49"/>
      <c r="O95" s="351"/>
    </row>
    <row r="96" spans="1:15" ht="18.75" x14ac:dyDescent="0.3">
      <c r="A96" s="671"/>
      <c r="B96" s="58" t="s">
        <v>25</v>
      </c>
      <c r="C96" s="113"/>
      <c r="D96" s="114"/>
      <c r="E96" s="113"/>
      <c r="F96" s="114"/>
      <c r="G96" s="52"/>
      <c r="H96" s="52"/>
      <c r="I96" s="52"/>
      <c r="J96" s="52"/>
      <c r="K96" s="52"/>
      <c r="L96" s="52"/>
      <c r="M96" s="52"/>
      <c r="N96" s="52"/>
      <c r="O96" s="354"/>
    </row>
    <row r="97" spans="1:15" ht="18.75" x14ac:dyDescent="0.3">
      <c r="A97" s="613">
        <v>412</v>
      </c>
      <c r="B97" s="243" t="s">
        <v>140</v>
      </c>
      <c r="C97" s="45">
        <v>100</v>
      </c>
      <c r="D97" s="54">
        <v>15</v>
      </c>
      <c r="E97" s="46">
        <v>10.7</v>
      </c>
      <c r="F97" s="54">
        <v>9.1999999999999993</v>
      </c>
      <c r="G97" s="46">
        <v>188.5</v>
      </c>
      <c r="H97" s="46">
        <v>0.1</v>
      </c>
      <c r="I97" s="46">
        <v>0.85</v>
      </c>
      <c r="J97" s="46">
        <v>0.04</v>
      </c>
      <c r="K97" s="46">
        <v>0.42</v>
      </c>
      <c r="L97" s="46">
        <v>37.1</v>
      </c>
      <c r="M97" s="46">
        <v>94.2</v>
      </c>
      <c r="N97" s="46">
        <v>18.5</v>
      </c>
      <c r="O97" s="341">
        <v>1.1399999999999999</v>
      </c>
    </row>
    <row r="98" spans="1:15" ht="18.75" x14ac:dyDescent="0.3">
      <c r="A98" s="666"/>
      <c r="B98" s="55" t="s">
        <v>238</v>
      </c>
      <c r="C98" s="169"/>
      <c r="D98" s="107"/>
      <c r="E98" s="106"/>
      <c r="F98" s="107"/>
      <c r="G98" s="49"/>
      <c r="H98" s="49"/>
      <c r="I98" s="49"/>
      <c r="J98" s="49"/>
      <c r="K98" s="49"/>
      <c r="L98" s="49"/>
      <c r="M98" s="49"/>
      <c r="N98" s="49"/>
      <c r="O98" s="356"/>
    </row>
    <row r="99" spans="1:15" ht="18.75" x14ac:dyDescent="0.3">
      <c r="A99" s="666"/>
      <c r="B99" s="55" t="s">
        <v>25</v>
      </c>
      <c r="C99" s="169"/>
      <c r="D99" s="107"/>
      <c r="E99" s="106"/>
      <c r="F99" s="107"/>
      <c r="G99" s="49"/>
      <c r="H99" s="49"/>
      <c r="I99" s="49"/>
      <c r="J99" s="49"/>
      <c r="K99" s="49"/>
      <c r="L99" s="49"/>
      <c r="M99" s="49"/>
      <c r="N99" s="49"/>
      <c r="O99" s="356"/>
    </row>
    <row r="100" spans="1:15" ht="18.75" x14ac:dyDescent="0.3">
      <c r="A100" s="666"/>
      <c r="B100" s="55" t="s">
        <v>148</v>
      </c>
      <c r="C100" s="169"/>
      <c r="D100" s="107"/>
      <c r="E100" s="106"/>
      <c r="F100" s="107"/>
      <c r="G100" s="49"/>
      <c r="H100" s="49"/>
      <c r="I100" s="49"/>
      <c r="J100" s="49"/>
      <c r="K100" s="49"/>
      <c r="L100" s="49"/>
      <c r="M100" s="49"/>
      <c r="N100" s="49"/>
      <c r="O100" s="356"/>
    </row>
    <row r="101" spans="1:15" ht="18.75" x14ac:dyDescent="0.3">
      <c r="A101" s="666"/>
      <c r="B101" s="55" t="s">
        <v>39</v>
      </c>
      <c r="C101" s="169"/>
      <c r="D101" s="107"/>
      <c r="E101" s="106"/>
      <c r="F101" s="107"/>
      <c r="G101" s="49"/>
      <c r="H101" s="49"/>
      <c r="I101" s="49"/>
      <c r="J101" s="49"/>
      <c r="K101" s="49"/>
      <c r="L101" s="49"/>
      <c r="M101" s="49"/>
      <c r="N101" s="49"/>
      <c r="O101" s="356"/>
    </row>
    <row r="102" spans="1:15" ht="1.5" customHeight="1" x14ac:dyDescent="0.3">
      <c r="A102" s="666"/>
      <c r="B102" s="55"/>
      <c r="C102" s="169"/>
      <c r="D102" s="107"/>
      <c r="E102" s="106"/>
      <c r="F102" s="107"/>
      <c r="G102" s="49"/>
      <c r="H102" s="49"/>
      <c r="I102" s="49"/>
      <c r="J102" s="49"/>
      <c r="K102" s="49"/>
      <c r="L102" s="49"/>
      <c r="M102" s="49"/>
      <c r="N102" s="49"/>
      <c r="O102" s="356"/>
    </row>
    <row r="103" spans="1:15" ht="18.75" hidden="1" x14ac:dyDescent="0.3">
      <c r="A103" s="666"/>
      <c r="B103" s="55"/>
      <c r="C103" s="169"/>
      <c r="D103" s="107"/>
      <c r="E103" s="106"/>
      <c r="F103" s="107"/>
      <c r="G103" s="49"/>
      <c r="H103" s="49"/>
      <c r="I103" s="49"/>
      <c r="J103" s="49"/>
      <c r="K103" s="49"/>
      <c r="L103" s="49"/>
      <c r="M103" s="49"/>
      <c r="N103" s="49"/>
      <c r="O103" s="356"/>
    </row>
    <row r="104" spans="1:15" ht="18.75" x14ac:dyDescent="0.3">
      <c r="A104" s="666"/>
      <c r="B104" s="58"/>
      <c r="C104" s="170"/>
      <c r="D104" s="114"/>
      <c r="E104" s="113"/>
      <c r="F104" s="114"/>
      <c r="G104" s="52"/>
      <c r="H104" s="52"/>
      <c r="I104" s="52"/>
      <c r="J104" s="52"/>
      <c r="K104" s="52"/>
      <c r="L104" s="52"/>
      <c r="M104" s="52"/>
      <c r="N104" s="52"/>
      <c r="O104" s="357"/>
    </row>
    <row r="105" spans="1:15" ht="18.75" x14ac:dyDescent="0.3">
      <c r="A105" s="667">
        <v>414</v>
      </c>
      <c r="B105" s="243" t="s">
        <v>94</v>
      </c>
      <c r="C105" s="69">
        <v>180</v>
      </c>
      <c r="D105" s="104">
        <v>4.42</v>
      </c>
      <c r="E105" s="103">
        <v>1.0900000000000001</v>
      </c>
      <c r="F105" s="104">
        <v>40.57</v>
      </c>
      <c r="G105" s="46">
        <v>245.52</v>
      </c>
      <c r="H105" s="46">
        <v>0.03</v>
      </c>
      <c r="I105" s="46">
        <v>0</v>
      </c>
      <c r="J105" s="46">
        <v>0.04</v>
      </c>
      <c r="K105" s="46">
        <v>0.34</v>
      </c>
      <c r="L105" s="46">
        <v>6.12</v>
      </c>
      <c r="M105" s="46">
        <v>84.96</v>
      </c>
      <c r="N105" s="46">
        <v>27.36</v>
      </c>
      <c r="O105" s="341">
        <v>0.63</v>
      </c>
    </row>
    <row r="106" spans="1:15" ht="18.75" x14ac:dyDescent="0.3">
      <c r="A106" s="637"/>
      <c r="B106" s="55" t="s">
        <v>115</v>
      </c>
      <c r="C106" s="144"/>
      <c r="D106" s="107"/>
      <c r="E106" s="106"/>
      <c r="F106" s="107"/>
      <c r="G106" s="49"/>
      <c r="H106" s="49"/>
      <c r="I106" s="49"/>
      <c r="J106" s="49"/>
      <c r="K106" s="49"/>
      <c r="L106" s="49"/>
      <c r="M106" s="49"/>
      <c r="N106" s="49"/>
      <c r="O106" s="356"/>
    </row>
    <row r="107" spans="1:15" ht="18.75" x14ac:dyDescent="0.3">
      <c r="A107" s="637"/>
      <c r="B107" s="55" t="s">
        <v>79</v>
      </c>
      <c r="C107" s="144"/>
      <c r="D107" s="107"/>
      <c r="E107" s="106"/>
      <c r="F107" s="107"/>
      <c r="G107" s="49"/>
      <c r="H107" s="49"/>
      <c r="I107" s="49"/>
      <c r="J107" s="49"/>
      <c r="K107" s="49"/>
      <c r="L107" s="49"/>
      <c r="M107" s="49"/>
      <c r="N107" s="49"/>
      <c r="O107" s="356"/>
    </row>
    <row r="108" spans="1:15" ht="18.75" x14ac:dyDescent="0.3">
      <c r="A108" s="668"/>
      <c r="B108" s="58" t="s">
        <v>25</v>
      </c>
      <c r="C108" s="144"/>
      <c r="D108" s="107"/>
      <c r="E108" s="106"/>
      <c r="F108" s="107"/>
      <c r="G108" s="49"/>
      <c r="H108" s="49"/>
      <c r="I108" s="49"/>
      <c r="J108" s="49"/>
      <c r="K108" s="49"/>
      <c r="L108" s="49"/>
      <c r="M108" s="49"/>
      <c r="N108" s="49"/>
      <c r="O108" s="356"/>
    </row>
    <row r="109" spans="1:15" ht="18.75" x14ac:dyDescent="0.3">
      <c r="A109" s="656">
        <v>519</v>
      </c>
      <c r="B109" s="258" t="s">
        <v>125</v>
      </c>
      <c r="C109" s="442">
        <v>200</v>
      </c>
      <c r="D109" s="9">
        <v>0.7</v>
      </c>
      <c r="E109" s="240">
        <v>0.3</v>
      </c>
      <c r="F109" s="9">
        <v>22.8</v>
      </c>
      <c r="G109" s="240">
        <v>97</v>
      </c>
      <c r="H109" s="240">
        <v>0.01</v>
      </c>
      <c r="I109" s="240">
        <v>70</v>
      </c>
      <c r="J109" s="289">
        <v>0</v>
      </c>
      <c r="K109" s="240">
        <v>0</v>
      </c>
      <c r="L109" s="196">
        <v>12</v>
      </c>
      <c r="M109" s="289">
        <v>3</v>
      </c>
      <c r="N109" s="240">
        <v>3</v>
      </c>
      <c r="O109" s="342">
        <v>1.5</v>
      </c>
    </row>
    <row r="110" spans="1:15" ht="18.75" x14ac:dyDescent="0.3">
      <c r="A110" s="656"/>
      <c r="B110" s="11" t="s">
        <v>126</v>
      </c>
      <c r="C110" s="443"/>
      <c r="D110" s="13"/>
      <c r="E110" s="241"/>
      <c r="F110" s="13"/>
      <c r="G110" s="241"/>
      <c r="H110" s="241"/>
      <c r="I110" s="241"/>
      <c r="J110" s="290"/>
      <c r="K110" s="241"/>
      <c r="L110" s="197"/>
      <c r="M110" s="290"/>
      <c r="N110" s="241"/>
      <c r="O110" s="370"/>
    </row>
    <row r="111" spans="1:15" ht="18.75" x14ac:dyDescent="0.3">
      <c r="A111" s="669"/>
      <c r="B111" s="38" t="s">
        <v>17</v>
      </c>
      <c r="C111" s="444"/>
      <c r="D111" s="39"/>
      <c r="E111" s="242"/>
      <c r="F111" s="39"/>
      <c r="G111" s="242"/>
      <c r="H111" s="242"/>
      <c r="I111" s="242"/>
      <c r="J111" s="338"/>
      <c r="K111" s="242"/>
      <c r="L111" s="199"/>
      <c r="M111" s="338"/>
      <c r="N111" s="242"/>
      <c r="O111" s="371"/>
    </row>
    <row r="112" spans="1:15" ht="18.75" x14ac:dyDescent="0.3">
      <c r="A112" s="220">
        <v>108</v>
      </c>
      <c r="B112" s="61" t="s">
        <v>19</v>
      </c>
      <c r="C112" s="51">
        <v>40</v>
      </c>
      <c r="D112" s="480">
        <v>3.04</v>
      </c>
      <c r="E112" s="481">
        <v>0.32</v>
      </c>
      <c r="F112" s="480">
        <v>19.68</v>
      </c>
      <c r="G112" s="481">
        <v>94</v>
      </c>
      <c r="H112" s="481">
        <v>0.04</v>
      </c>
      <c r="I112" s="481">
        <v>0</v>
      </c>
      <c r="J112" s="481">
        <v>0</v>
      </c>
      <c r="K112" s="481">
        <v>0.44</v>
      </c>
      <c r="L112" s="481">
        <v>8</v>
      </c>
      <c r="M112" s="481">
        <v>26</v>
      </c>
      <c r="N112" s="481">
        <v>5.6</v>
      </c>
      <c r="O112" s="482">
        <v>0.44</v>
      </c>
    </row>
    <row r="113" spans="1:15" ht="18.75" x14ac:dyDescent="0.3">
      <c r="A113" s="220">
        <v>109</v>
      </c>
      <c r="B113" s="61" t="s">
        <v>96</v>
      </c>
      <c r="C113" s="62">
        <v>40</v>
      </c>
      <c r="D113" s="63">
        <v>2.64</v>
      </c>
      <c r="E113" s="63">
        <v>0.48</v>
      </c>
      <c r="F113" s="63">
        <v>13.36</v>
      </c>
      <c r="G113" s="64">
        <v>69.599999999999994</v>
      </c>
      <c r="H113" s="64">
        <v>7.0000000000000007E-2</v>
      </c>
      <c r="I113" s="64">
        <v>0</v>
      </c>
      <c r="J113" s="64">
        <v>0</v>
      </c>
      <c r="K113" s="64">
        <v>0.56000000000000005</v>
      </c>
      <c r="L113" s="64">
        <v>14</v>
      </c>
      <c r="M113" s="64">
        <v>63.2</v>
      </c>
      <c r="N113" s="64">
        <v>18.8</v>
      </c>
      <c r="O113" s="352">
        <v>1.56</v>
      </c>
    </row>
    <row r="114" spans="1:15" ht="18.75" x14ac:dyDescent="0.3">
      <c r="A114" s="609" t="s">
        <v>30</v>
      </c>
      <c r="B114" s="610"/>
      <c r="C114" s="130">
        <f>SUM(C81:C113)</f>
        <v>910</v>
      </c>
      <c r="D114" s="35">
        <f>SUM(D81:D113)</f>
        <v>28.319999999999997</v>
      </c>
      <c r="E114" s="35">
        <f>SUM(E81:E113)</f>
        <v>27.99</v>
      </c>
      <c r="F114" s="35">
        <f>SUM(F81:F113)</f>
        <v>116.13000000000001</v>
      </c>
      <c r="G114" s="35">
        <f t="shared" ref="G114:O114" si="3">SUM(G81:G113)</f>
        <v>891.62</v>
      </c>
      <c r="H114" s="35">
        <f t="shared" si="3"/>
        <v>0.32</v>
      </c>
      <c r="I114" s="35">
        <f t="shared" si="3"/>
        <v>86.15</v>
      </c>
      <c r="J114" s="35">
        <f t="shared" si="3"/>
        <v>0.08</v>
      </c>
      <c r="K114" s="35">
        <f t="shared" si="3"/>
        <v>8.66</v>
      </c>
      <c r="L114" s="35">
        <f t="shared" si="3"/>
        <v>129.72</v>
      </c>
      <c r="M114" s="35">
        <f t="shared" si="3"/>
        <v>357.35999999999996</v>
      </c>
      <c r="N114" s="35">
        <f t="shared" si="3"/>
        <v>112.50999999999999</v>
      </c>
      <c r="O114" s="344">
        <f t="shared" si="3"/>
        <v>6.9700000000000006</v>
      </c>
    </row>
    <row r="115" spans="1:15" ht="18.75" x14ac:dyDescent="0.3">
      <c r="A115" s="611" t="s">
        <v>31</v>
      </c>
      <c r="B115" s="612"/>
      <c r="C115" s="130">
        <f>SUM(C77+C114)</f>
        <v>1575</v>
      </c>
      <c r="D115" s="35">
        <f>SUM(D77+D114)</f>
        <v>37.429999999999993</v>
      </c>
      <c r="E115" s="35">
        <f>SUM(E77+E114)</f>
        <v>41.35</v>
      </c>
      <c r="F115" s="35">
        <f>SUM(F77+F114)</f>
        <v>196.5</v>
      </c>
      <c r="G115" s="35">
        <f>SUM(G77+G114)</f>
        <v>1430.8200000000002</v>
      </c>
      <c r="H115" s="35">
        <v>0.53</v>
      </c>
      <c r="I115" s="35">
        <v>44.3</v>
      </c>
      <c r="J115" s="35">
        <v>0.16</v>
      </c>
      <c r="K115" s="35">
        <v>9.92</v>
      </c>
      <c r="L115" s="35">
        <v>319.68</v>
      </c>
      <c r="M115" s="35">
        <v>563.27</v>
      </c>
      <c r="N115" s="35">
        <v>169.27</v>
      </c>
      <c r="O115" s="344">
        <v>14.3</v>
      </c>
    </row>
    <row r="116" spans="1:15" ht="18.75" x14ac:dyDescent="0.3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</row>
    <row r="117" spans="1:15" ht="18.75" x14ac:dyDescent="0.3">
      <c r="O117" s="36"/>
    </row>
    <row r="118" spans="1:15" ht="18.75" x14ac:dyDescent="0.3">
      <c r="A118" s="3" t="s">
        <v>32</v>
      </c>
      <c r="C118" s="66"/>
      <c r="D118" s="67"/>
      <c r="E118" s="67"/>
      <c r="F118" s="67"/>
      <c r="G118" s="28"/>
      <c r="H118" s="28"/>
      <c r="I118" s="28"/>
      <c r="J118" s="28"/>
      <c r="K118" s="28"/>
      <c r="L118" s="28"/>
      <c r="M118" s="28"/>
      <c r="N118" s="28"/>
      <c r="O118" s="36"/>
    </row>
    <row r="119" spans="1:15" ht="18.75" x14ac:dyDescent="0.3">
      <c r="A119" s="15">
        <v>588</v>
      </c>
      <c r="B119" s="68" t="s">
        <v>97</v>
      </c>
      <c r="C119" s="22">
        <v>60</v>
      </c>
      <c r="D119" s="23">
        <v>1.68</v>
      </c>
      <c r="E119" s="23">
        <v>1.98</v>
      </c>
      <c r="F119" s="23">
        <v>46.38</v>
      </c>
      <c r="G119" s="20">
        <v>210</v>
      </c>
      <c r="H119" s="20">
        <v>0.01</v>
      </c>
      <c r="I119" s="20">
        <v>0</v>
      </c>
      <c r="J119" s="20">
        <v>0</v>
      </c>
      <c r="K119" s="20">
        <v>0.42</v>
      </c>
      <c r="L119" s="20">
        <v>9.6</v>
      </c>
      <c r="M119" s="20">
        <v>21.6</v>
      </c>
      <c r="N119" s="20">
        <v>6</v>
      </c>
      <c r="O119" s="20">
        <v>0.9</v>
      </c>
    </row>
    <row r="120" spans="1:15" ht="18.75" x14ac:dyDescent="0.3">
      <c r="A120" s="681">
        <v>503</v>
      </c>
      <c r="B120" s="499" t="s">
        <v>98</v>
      </c>
      <c r="C120" s="500">
        <v>200</v>
      </c>
      <c r="D120" s="501">
        <v>1.4</v>
      </c>
      <c r="E120" s="502">
        <v>0</v>
      </c>
      <c r="F120" s="501">
        <v>29</v>
      </c>
      <c r="G120" s="503">
        <v>122</v>
      </c>
      <c r="H120" s="501">
        <v>0</v>
      </c>
      <c r="I120" s="501">
        <v>0</v>
      </c>
      <c r="J120" s="501">
        <v>0</v>
      </c>
      <c r="K120" s="501">
        <v>0</v>
      </c>
      <c r="L120" s="501">
        <v>1</v>
      </c>
      <c r="M120" s="501">
        <v>0</v>
      </c>
      <c r="N120" s="501">
        <v>0</v>
      </c>
      <c r="O120" s="504">
        <v>0.1</v>
      </c>
    </row>
    <row r="121" spans="1:15" ht="18.75" x14ac:dyDescent="0.3">
      <c r="A121" s="684"/>
      <c r="B121" s="466" t="s">
        <v>99</v>
      </c>
      <c r="C121" s="478"/>
      <c r="D121" s="505"/>
      <c r="E121" s="506"/>
      <c r="F121" s="505"/>
      <c r="G121" s="507"/>
      <c r="H121" s="505"/>
      <c r="I121" s="505"/>
      <c r="J121" s="505"/>
      <c r="K121" s="505"/>
      <c r="L121" s="505"/>
      <c r="M121" s="505"/>
      <c r="N121" s="505"/>
      <c r="O121" s="508"/>
    </row>
    <row r="122" spans="1:15" ht="18.75" x14ac:dyDescent="0.3">
      <c r="A122" s="685"/>
      <c r="B122" s="472" t="s">
        <v>100</v>
      </c>
      <c r="C122" s="479"/>
      <c r="D122" s="509"/>
      <c r="E122" s="510"/>
      <c r="F122" s="509"/>
      <c r="G122" s="511"/>
      <c r="H122" s="512"/>
      <c r="I122" s="512"/>
      <c r="J122" s="512"/>
      <c r="K122" s="512"/>
      <c r="L122" s="512"/>
      <c r="M122" s="512"/>
      <c r="N122" s="512"/>
      <c r="O122" s="513"/>
    </row>
    <row r="123" spans="1:15" ht="18.75" x14ac:dyDescent="0.3">
      <c r="A123" s="653" t="s">
        <v>35</v>
      </c>
      <c r="B123" s="654"/>
      <c r="C123" s="80">
        <f>SUM(C119:C122)</f>
        <v>260</v>
      </c>
      <c r="D123" s="81">
        <f>SUM(D119:D122)</f>
        <v>3.08</v>
      </c>
      <c r="E123" s="81">
        <f>SUM(E119:E122)</f>
        <v>1.98</v>
      </c>
      <c r="F123" s="81">
        <f>SUM(F119:F122)</f>
        <v>75.38</v>
      </c>
      <c r="G123" s="81">
        <f>SUM(G119:G122)</f>
        <v>332</v>
      </c>
      <c r="H123" s="81">
        <v>0.01</v>
      </c>
      <c r="I123" s="81">
        <v>0</v>
      </c>
      <c r="J123" s="81">
        <v>0</v>
      </c>
      <c r="K123" s="81">
        <v>0.42</v>
      </c>
      <c r="L123" s="81">
        <v>10.6</v>
      </c>
      <c r="M123" s="81">
        <v>21.6</v>
      </c>
      <c r="N123" s="81">
        <v>6</v>
      </c>
      <c r="O123" s="355">
        <v>1</v>
      </c>
    </row>
    <row r="124" spans="1:15" ht="18.75" x14ac:dyDescent="0.3">
      <c r="A124" s="653" t="s">
        <v>36</v>
      </c>
      <c r="B124" s="654"/>
      <c r="C124" s="80">
        <f>SUM(C114+C123)</f>
        <v>1170</v>
      </c>
      <c r="D124" s="81">
        <f>SUM(D114+D123)</f>
        <v>31.4</v>
      </c>
      <c r="E124" s="81">
        <f>SUM(E114+E123)</f>
        <v>29.97</v>
      </c>
      <c r="F124" s="81">
        <f>SUM(F114+F123)</f>
        <v>191.51</v>
      </c>
      <c r="G124" s="81">
        <f>SUM(G114+G123)</f>
        <v>1223.6199999999999</v>
      </c>
      <c r="H124" s="81">
        <v>0.34</v>
      </c>
      <c r="I124" s="81">
        <v>20.149999999999999</v>
      </c>
      <c r="J124" s="81">
        <v>0.08</v>
      </c>
      <c r="K124" s="81">
        <v>9.08</v>
      </c>
      <c r="L124" s="81">
        <v>142.32</v>
      </c>
      <c r="M124" s="81">
        <v>375.96</v>
      </c>
      <c r="N124" s="81">
        <v>115.51</v>
      </c>
      <c r="O124" s="332">
        <v>9.27</v>
      </c>
    </row>
    <row r="125" spans="1:15" x14ac:dyDescent="0.25">
      <c r="O125" s="37"/>
    </row>
  </sheetData>
  <mergeCells count="36">
    <mergeCell ref="A114:B114"/>
    <mergeCell ref="A115:B115"/>
    <mergeCell ref="A123:B123"/>
    <mergeCell ref="A124:B124"/>
    <mergeCell ref="A105:A108"/>
    <mergeCell ref="A120:A122"/>
    <mergeCell ref="A109:A111"/>
    <mergeCell ref="A97:A104"/>
    <mergeCell ref="A77:B77"/>
    <mergeCell ref="B62:B64"/>
    <mergeCell ref="A81:A83"/>
    <mergeCell ref="A62:A64"/>
    <mergeCell ref="A65:A70"/>
    <mergeCell ref="A71:A74"/>
    <mergeCell ref="A84:A96"/>
    <mergeCell ref="D6:F7"/>
    <mergeCell ref="A6:A8"/>
    <mergeCell ref="A9:A14"/>
    <mergeCell ref="A15:A18"/>
    <mergeCell ref="A25:A36"/>
    <mergeCell ref="D62:F63"/>
    <mergeCell ref="A48:A50"/>
    <mergeCell ref="H6:K7"/>
    <mergeCell ref="L6:O7"/>
    <mergeCell ref="H62:K63"/>
    <mergeCell ref="L62:O63"/>
    <mergeCell ref="A52:B52"/>
    <mergeCell ref="A53:B53"/>
    <mergeCell ref="A44:A47"/>
    <mergeCell ref="C6:C8"/>
    <mergeCell ref="C62:C64"/>
    <mergeCell ref="G6:G8"/>
    <mergeCell ref="G62:G64"/>
    <mergeCell ref="A37:A43"/>
    <mergeCell ref="A21:B21"/>
    <mergeCell ref="B6:B8"/>
  </mergeCells>
  <pageMargins left="0.19685039370078741" right="0.19685039370078741" top="0.19685039370078741" bottom="0.19685039370078741" header="0.11811023622047245" footer="0.11811023622047245"/>
  <pageSetup paperSize="9" scale="60" fitToHeight="0" orientation="landscape" r:id="rId1"/>
  <rowBreaks count="1" manualBreakCount="1">
    <brk id="5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view="pageBreakPreview" topLeftCell="A2" zoomScale="60" zoomScaleNormal="55" workbookViewId="0">
      <selection activeCell="B18" sqref="B18:G18"/>
    </sheetView>
  </sheetViews>
  <sheetFormatPr defaultColWidth="9" defaultRowHeight="15" x14ac:dyDescent="0.25"/>
  <cols>
    <col min="1" max="1" width="9.28515625" customWidth="1"/>
    <col min="2" max="2" width="60.7109375" customWidth="1"/>
    <col min="3" max="3" width="10.7109375" customWidth="1"/>
    <col min="4" max="5" width="9.28515625" customWidth="1"/>
    <col min="6" max="6" width="9.42578125" customWidth="1"/>
    <col min="7" max="7" width="23" customWidth="1"/>
    <col min="8" max="11" width="8.28515625" customWidth="1"/>
    <col min="12" max="12" width="9.42578125" customWidth="1"/>
    <col min="13" max="13" width="10.42578125" customWidth="1"/>
    <col min="14" max="14" width="10" customWidth="1"/>
  </cols>
  <sheetData>
    <row r="1" spans="1:15" ht="18.75" x14ac:dyDescent="0.3">
      <c r="A1" s="1" t="s">
        <v>0</v>
      </c>
      <c r="B1" s="2"/>
      <c r="C1" s="36"/>
      <c r="D1" s="1"/>
      <c r="E1" s="2"/>
      <c r="F1" s="2"/>
      <c r="G1" s="36"/>
      <c r="H1" s="36"/>
      <c r="I1" s="36"/>
      <c r="J1" s="36"/>
      <c r="K1" s="36"/>
      <c r="L1" s="36"/>
      <c r="M1" s="36"/>
      <c r="N1" s="36"/>
      <c r="O1" s="36"/>
    </row>
    <row r="2" spans="1:15" ht="18.75" x14ac:dyDescent="0.3">
      <c r="A2" s="1" t="s">
        <v>131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6"/>
    </row>
    <row r="3" spans="1:15" ht="18.75" x14ac:dyDescent="0.3">
      <c r="A3" s="3" t="s">
        <v>2</v>
      </c>
      <c r="B3" s="4"/>
      <c r="C3" s="5"/>
      <c r="D3" s="5"/>
      <c r="E3" s="36"/>
      <c r="F3" s="5"/>
      <c r="G3" s="5"/>
      <c r="H3" s="5"/>
      <c r="I3" s="5"/>
      <c r="J3" s="5"/>
      <c r="K3" s="5"/>
      <c r="L3" s="5"/>
      <c r="M3" s="5"/>
      <c r="N3" s="5"/>
      <c r="O3" s="36"/>
    </row>
    <row r="4" spans="1:15" ht="18.75" x14ac:dyDescent="0.3">
      <c r="A4" s="3"/>
      <c r="B4" s="4"/>
      <c r="C4" s="5"/>
      <c r="D4" s="5"/>
      <c r="E4" s="36"/>
      <c r="F4" s="5"/>
      <c r="G4" s="5"/>
      <c r="H4" s="5"/>
      <c r="I4" s="5"/>
      <c r="J4" s="5"/>
      <c r="K4" s="5"/>
      <c r="L4" s="5"/>
      <c r="M4" s="5"/>
      <c r="N4" s="5"/>
      <c r="O4" s="36"/>
    </row>
    <row r="5" spans="1:15" ht="18.75" x14ac:dyDescent="0.3">
      <c r="A5" s="3" t="s">
        <v>3</v>
      </c>
      <c r="B5" s="36"/>
      <c r="C5" s="5"/>
      <c r="D5" s="5"/>
      <c r="E5" s="36"/>
      <c r="F5" s="5"/>
      <c r="G5" s="5"/>
      <c r="H5" s="5"/>
      <c r="I5" s="5"/>
      <c r="J5" s="5"/>
      <c r="K5" s="5"/>
      <c r="L5" s="5"/>
      <c r="M5" s="5"/>
      <c r="N5" s="5"/>
      <c r="O5" s="36"/>
    </row>
    <row r="6" spans="1:15" ht="21" customHeight="1" x14ac:dyDescent="0.25">
      <c r="A6" s="636" t="s">
        <v>4</v>
      </c>
      <c r="B6" s="650" t="s">
        <v>5</v>
      </c>
      <c r="C6" s="624" t="s">
        <v>6</v>
      </c>
      <c r="D6" s="630" t="s">
        <v>7</v>
      </c>
      <c r="E6" s="631"/>
      <c r="F6" s="632"/>
      <c r="G6" s="627" t="s">
        <v>8</v>
      </c>
      <c r="H6" s="620" t="s">
        <v>211</v>
      </c>
      <c r="I6" s="621"/>
      <c r="J6" s="621"/>
      <c r="K6" s="621"/>
      <c r="L6" s="614" t="s">
        <v>212</v>
      </c>
      <c r="M6" s="615"/>
      <c r="N6" s="615"/>
      <c r="O6" s="615"/>
    </row>
    <row r="7" spans="1:15" hidden="1" x14ac:dyDescent="0.25">
      <c r="A7" s="636"/>
      <c r="B7" s="651"/>
      <c r="C7" s="625"/>
      <c r="D7" s="633"/>
      <c r="E7" s="634"/>
      <c r="F7" s="635"/>
      <c r="G7" s="628"/>
      <c r="H7" s="622"/>
      <c r="I7" s="623"/>
      <c r="J7" s="623"/>
      <c r="K7" s="623"/>
      <c r="L7" s="616"/>
      <c r="M7" s="617"/>
      <c r="N7" s="617"/>
      <c r="O7" s="617"/>
    </row>
    <row r="8" spans="1:15" ht="18.75" x14ac:dyDescent="0.3">
      <c r="A8" s="636"/>
      <c r="B8" s="652"/>
      <c r="C8" s="626"/>
      <c r="D8" s="7" t="s">
        <v>9</v>
      </c>
      <c r="E8" s="7" t="s">
        <v>10</v>
      </c>
      <c r="F8" s="7" t="s">
        <v>11</v>
      </c>
      <c r="G8" s="629"/>
      <c r="H8" s="286" t="s">
        <v>213</v>
      </c>
      <c r="I8" s="286" t="s">
        <v>214</v>
      </c>
      <c r="J8" s="286" t="s">
        <v>217</v>
      </c>
      <c r="K8" s="325" t="s">
        <v>218</v>
      </c>
      <c r="L8" s="286" t="s">
        <v>215</v>
      </c>
      <c r="M8" s="286" t="s">
        <v>219</v>
      </c>
      <c r="N8" s="320" t="s">
        <v>220</v>
      </c>
      <c r="O8" s="320" t="s">
        <v>216</v>
      </c>
    </row>
    <row r="9" spans="1:15" ht="18.75" x14ac:dyDescent="0.3">
      <c r="A9" s="655">
        <v>95</v>
      </c>
      <c r="B9" s="260" t="s">
        <v>132</v>
      </c>
      <c r="C9" s="118">
        <v>205</v>
      </c>
      <c r="D9" s="10">
        <v>7.94</v>
      </c>
      <c r="E9" s="9">
        <v>8.2100000000000009</v>
      </c>
      <c r="F9" s="10">
        <v>35.130000000000003</v>
      </c>
      <c r="G9" s="595">
        <v>246.17</v>
      </c>
      <c r="H9" s="289">
        <v>0.19</v>
      </c>
      <c r="I9" s="240">
        <v>1.39</v>
      </c>
      <c r="J9" s="196">
        <v>7.0000000000000007E-2</v>
      </c>
      <c r="K9" s="289">
        <v>0.51</v>
      </c>
      <c r="L9" s="240">
        <v>139.19</v>
      </c>
      <c r="M9" s="196">
        <v>243.13</v>
      </c>
      <c r="N9" s="240">
        <v>115</v>
      </c>
      <c r="O9" s="313">
        <v>3.52</v>
      </c>
    </row>
    <row r="10" spans="1:15" ht="18.75" x14ac:dyDescent="0.3">
      <c r="A10" s="656"/>
      <c r="B10" s="124" t="s">
        <v>332</v>
      </c>
      <c r="C10" s="120"/>
      <c r="D10" s="14"/>
      <c r="E10" s="13"/>
      <c r="F10" s="14"/>
      <c r="G10" s="197"/>
      <c r="H10" s="290"/>
      <c r="I10" s="241"/>
      <c r="J10" s="197"/>
      <c r="K10" s="290"/>
      <c r="L10" s="241"/>
      <c r="M10" s="197"/>
      <c r="N10" s="241"/>
      <c r="O10" s="314"/>
    </row>
    <row r="11" spans="1:15" ht="18.75" x14ac:dyDescent="0.3">
      <c r="A11" s="656"/>
      <c r="B11" s="124" t="s">
        <v>333</v>
      </c>
      <c r="C11" s="120"/>
      <c r="D11" s="14"/>
      <c r="E11" s="13"/>
      <c r="F11" s="14"/>
      <c r="G11" s="197"/>
      <c r="H11" s="290"/>
      <c r="I11" s="241"/>
      <c r="J11" s="197"/>
      <c r="K11" s="290"/>
      <c r="L11" s="241"/>
      <c r="M11" s="197"/>
      <c r="N11" s="241"/>
      <c r="O11" s="314"/>
    </row>
    <row r="12" spans="1:15" ht="18.75" x14ac:dyDescent="0.3">
      <c r="A12" s="669"/>
      <c r="B12" s="127" t="s">
        <v>321</v>
      </c>
      <c r="C12" s="198"/>
      <c r="D12" s="40"/>
      <c r="E12" s="39"/>
      <c r="F12" s="40"/>
      <c r="G12" s="199"/>
      <c r="H12" s="338"/>
      <c r="I12" s="242"/>
      <c r="J12" s="199"/>
      <c r="K12" s="338"/>
      <c r="L12" s="242"/>
      <c r="M12" s="199"/>
      <c r="N12" s="242"/>
      <c r="O12" s="316"/>
    </row>
    <row r="13" spans="1:15" ht="18.75" x14ac:dyDescent="0.3">
      <c r="A13" s="655">
        <v>265</v>
      </c>
      <c r="B13" s="246" t="s">
        <v>155</v>
      </c>
      <c r="C13" s="415">
        <v>200</v>
      </c>
      <c r="D13" s="240">
        <v>7.0000000000000007E-2</v>
      </c>
      <c r="E13" s="9">
        <v>0.01</v>
      </c>
      <c r="F13" s="240">
        <v>15.31</v>
      </c>
      <c r="G13" s="488">
        <v>61.62</v>
      </c>
      <c r="H13" s="290">
        <v>0</v>
      </c>
      <c r="I13" s="241">
        <v>2.8</v>
      </c>
      <c r="J13" s="197">
        <v>0</v>
      </c>
      <c r="K13" s="290">
        <v>0</v>
      </c>
      <c r="L13" s="241">
        <v>14.2</v>
      </c>
      <c r="M13" s="197">
        <v>4</v>
      </c>
      <c r="N13" s="241">
        <v>2</v>
      </c>
      <c r="O13" s="314">
        <v>0.4</v>
      </c>
    </row>
    <row r="14" spans="1:15" ht="18.75" x14ac:dyDescent="0.3">
      <c r="A14" s="656"/>
      <c r="B14" s="93" t="s">
        <v>334</v>
      </c>
      <c r="C14" s="94"/>
      <c r="D14" s="237"/>
      <c r="E14" s="13"/>
      <c r="F14" s="237"/>
      <c r="G14" s="237"/>
      <c r="H14" s="290"/>
      <c r="I14" s="241"/>
      <c r="J14" s="197"/>
      <c r="K14" s="290"/>
      <c r="L14" s="241"/>
      <c r="M14" s="197"/>
      <c r="N14" s="241"/>
      <c r="O14" s="314"/>
    </row>
    <row r="15" spans="1:15" ht="18.75" x14ac:dyDescent="0.3">
      <c r="A15" s="656"/>
      <c r="B15" s="93" t="s">
        <v>314</v>
      </c>
      <c r="C15" s="94"/>
      <c r="D15" s="237"/>
      <c r="E15" s="13"/>
      <c r="F15" s="237"/>
      <c r="G15" s="237"/>
      <c r="H15" s="290"/>
      <c r="I15" s="241"/>
      <c r="J15" s="197"/>
      <c r="K15" s="290"/>
      <c r="L15" s="241"/>
      <c r="M15" s="197"/>
      <c r="N15" s="241"/>
      <c r="O15" s="314"/>
    </row>
    <row r="16" spans="1:15" ht="18.75" x14ac:dyDescent="0.3">
      <c r="A16" s="669"/>
      <c r="B16" s="95" t="s">
        <v>335</v>
      </c>
      <c r="C16" s="236"/>
      <c r="D16" s="238"/>
      <c r="E16" s="39"/>
      <c r="F16" s="238"/>
      <c r="G16" s="238"/>
      <c r="H16" s="338"/>
      <c r="I16" s="242"/>
      <c r="J16" s="199"/>
      <c r="K16" s="338"/>
      <c r="L16" s="242"/>
      <c r="M16" s="199"/>
      <c r="N16" s="242"/>
      <c r="O16" s="314"/>
    </row>
    <row r="17" spans="1:15" ht="18.75" x14ac:dyDescent="0.3">
      <c r="A17" s="16"/>
      <c r="B17" s="247" t="s">
        <v>19</v>
      </c>
      <c r="C17" s="18">
        <v>40</v>
      </c>
      <c r="D17" s="19">
        <v>1.97</v>
      </c>
      <c r="E17" s="20">
        <v>0.6</v>
      </c>
      <c r="F17" s="19">
        <v>13.67</v>
      </c>
      <c r="G17" s="291">
        <v>106</v>
      </c>
      <c r="H17" s="273">
        <v>0.05</v>
      </c>
      <c r="I17" s="273">
        <v>0</v>
      </c>
      <c r="J17" s="273">
        <v>0</v>
      </c>
      <c r="K17" s="273">
        <v>0.55000000000000004</v>
      </c>
      <c r="L17" s="273">
        <v>10</v>
      </c>
      <c r="M17" s="273">
        <v>32.5</v>
      </c>
      <c r="N17" s="273">
        <v>7</v>
      </c>
      <c r="O17" s="321">
        <v>0.55000000000000004</v>
      </c>
    </row>
    <row r="18" spans="1:15" ht="18.75" x14ac:dyDescent="0.25">
      <c r="A18" s="177"/>
      <c r="B18" s="248" t="s">
        <v>280</v>
      </c>
      <c r="C18" s="22">
        <v>180</v>
      </c>
      <c r="D18" s="23">
        <v>0.9</v>
      </c>
      <c r="E18" s="555">
        <v>2.86</v>
      </c>
      <c r="F18" s="23">
        <v>22.5</v>
      </c>
      <c r="G18" s="596">
        <v>171.1</v>
      </c>
      <c r="H18" s="20">
        <v>0.06</v>
      </c>
      <c r="I18" s="20">
        <v>20</v>
      </c>
      <c r="J18" s="20">
        <v>0</v>
      </c>
      <c r="K18" s="20">
        <v>0.4</v>
      </c>
      <c r="L18" s="20">
        <v>32</v>
      </c>
      <c r="M18" s="20">
        <v>22</v>
      </c>
      <c r="N18" s="20">
        <v>18</v>
      </c>
      <c r="O18" s="20">
        <v>4.4000000000000004</v>
      </c>
    </row>
    <row r="19" spans="1:15" ht="18.75" x14ac:dyDescent="0.3">
      <c r="A19" s="647" t="s">
        <v>20</v>
      </c>
      <c r="B19" s="648"/>
      <c r="C19" s="24">
        <f>SUM(C9:C18)</f>
        <v>625</v>
      </c>
      <c r="D19" s="35">
        <f>SUM(D9:D18)</f>
        <v>10.88</v>
      </c>
      <c r="E19" s="35">
        <f t="shared" ref="E19:G19" si="0">SUM(E9:E18)</f>
        <v>11.68</v>
      </c>
      <c r="F19" s="35">
        <f t="shared" si="0"/>
        <v>86.61</v>
      </c>
      <c r="G19" s="587">
        <f t="shared" si="0"/>
        <v>584.89</v>
      </c>
      <c r="H19" s="35">
        <f t="shared" ref="H19:O19" si="1">SUM(H9:H18)</f>
        <v>0.3</v>
      </c>
      <c r="I19" s="35">
        <f t="shared" si="1"/>
        <v>24.189999999999998</v>
      </c>
      <c r="J19" s="35">
        <f t="shared" si="1"/>
        <v>7.0000000000000007E-2</v>
      </c>
      <c r="K19" s="35">
        <f t="shared" si="1"/>
        <v>1.46</v>
      </c>
      <c r="L19" s="35">
        <f t="shared" si="1"/>
        <v>195.39</v>
      </c>
      <c r="M19" s="35">
        <f t="shared" si="1"/>
        <v>301.63</v>
      </c>
      <c r="N19" s="35">
        <f t="shared" si="1"/>
        <v>142</v>
      </c>
      <c r="O19" s="344">
        <f t="shared" si="1"/>
        <v>8.870000000000001</v>
      </c>
    </row>
    <row r="20" spans="1:15" ht="18.75" x14ac:dyDescent="0.3">
      <c r="A20" s="99"/>
      <c r="B20" s="4"/>
      <c r="C20" s="100"/>
      <c r="D20" s="100"/>
      <c r="E20" s="100"/>
      <c r="F20" s="100"/>
      <c r="G20" s="25"/>
      <c r="H20" s="25"/>
      <c r="I20" s="25"/>
      <c r="J20" s="25"/>
      <c r="K20" s="25"/>
      <c r="L20" s="25"/>
      <c r="M20" s="25"/>
      <c r="N20" s="25"/>
      <c r="O20" s="36"/>
    </row>
    <row r="21" spans="1:15" ht="18.75" x14ac:dyDescent="0.3">
      <c r="A21" s="3" t="s">
        <v>21</v>
      </c>
      <c r="B21" s="36"/>
      <c r="C21" s="5"/>
      <c r="D21" s="5"/>
      <c r="E21" s="36"/>
      <c r="F21" s="3"/>
      <c r="G21" s="34"/>
      <c r="H21" s="34"/>
      <c r="I21" s="34"/>
      <c r="J21" s="34"/>
      <c r="K21" s="34"/>
      <c r="L21" s="34"/>
      <c r="M21" s="34"/>
      <c r="N21" s="34"/>
      <c r="O21" s="2"/>
    </row>
    <row r="22" spans="1:15" ht="18.75" x14ac:dyDescent="0.3">
      <c r="A22" s="660">
        <v>39</v>
      </c>
      <c r="B22" s="252" t="s">
        <v>135</v>
      </c>
      <c r="C22" s="45">
        <v>250</v>
      </c>
      <c r="D22" s="46">
        <v>2.83</v>
      </c>
      <c r="E22" s="46">
        <v>2.86</v>
      </c>
      <c r="F22" s="46">
        <v>21.76</v>
      </c>
      <c r="G22" s="463">
        <v>124.09</v>
      </c>
      <c r="H22" s="292">
        <v>0.08</v>
      </c>
      <c r="I22" s="46">
        <v>6.6</v>
      </c>
      <c r="J22" s="207">
        <v>0</v>
      </c>
      <c r="K22" s="292">
        <v>1.1000000000000001</v>
      </c>
      <c r="L22" s="46">
        <v>12.2</v>
      </c>
      <c r="M22" s="207">
        <v>50.8</v>
      </c>
      <c r="N22" s="46">
        <v>19.2</v>
      </c>
      <c r="O22" s="313">
        <v>0.76</v>
      </c>
    </row>
    <row r="23" spans="1:15" ht="18.75" x14ac:dyDescent="0.3">
      <c r="A23" s="660"/>
      <c r="B23" s="47" t="s">
        <v>136</v>
      </c>
      <c r="C23" s="48"/>
      <c r="D23" s="49"/>
      <c r="E23" s="49"/>
      <c r="F23" s="49"/>
      <c r="G23" s="49"/>
      <c r="H23" s="293"/>
      <c r="I23" s="49"/>
      <c r="J23" s="126"/>
      <c r="K23" s="293"/>
      <c r="L23" s="49"/>
      <c r="M23" s="126"/>
      <c r="N23" s="49"/>
      <c r="O23" s="314"/>
    </row>
    <row r="24" spans="1:15" ht="18.75" x14ac:dyDescent="0.3">
      <c r="A24" s="660"/>
      <c r="B24" s="47" t="s">
        <v>55</v>
      </c>
      <c r="C24" s="48"/>
      <c r="D24" s="49"/>
      <c r="E24" s="49"/>
      <c r="F24" s="49"/>
      <c r="G24" s="49"/>
      <c r="H24" s="293"/>
      <c r="I24" s="49"/>
      <c r="J24" s="126"/>
      <c r="K24" s="293"/>
      <c r="L24" s="49"/>
      <c r="M24" s="126"/>
      <c r="N24" s="49"/>
      <c r="O24" s="314"/>
    </row>
    <row r="25" spans="1:15" ht="18.75" x14ac:dyDescent="0.3">
      <c r="A25" s="660"/>
      <c r="B25" s="47" t="s">
        <v>23</v>
      </c>
      <c r="C25" s="48"/>
      <c r="D25" s="49"/>
      <c r="E25" s="49"/>
      <c r="F25" s="49"/>
      <c r="G25" s="49"/>
      <c r="H25" s="293"/>
      <c r="I25" s="49"/>
      <c r="J25" s="126"/>
      <c r="K25" s="293"/>
      <c r="L25" s="49"/>
      <c r="M25" s="126"/>
      <c r="N25" s="49"/>
      <c r="O25" s="314"/>
    </row>
    <row r="26" spans="1:15" ht="18.75" x14ac:dyDescent="0.3">
      <c r="A26" s="660"/>
      <c r="B26" s="47" t="s">
        <v>137</v>
      </c>
      <c r="C26" s="48"/>
      <c r="D26" s="49"/>
      <c r="E26" s="49"/>
      <c r="F26" s="49"/>
      <c r="G26" s="49"/>
      <c r="H26" s="293"/>
      <c r="I26" s="49"/>
      <c r="J26" s="126"/>
      <c r="K26" s="293"/>
      <c r="L26" s="49"/>
      <c r="M26" s="126"/>
      <c r="N26" s="49"/>
      <c r="O26" s="314"/>
    </row>
    <row r="27" spans="1:15" ht="18.75" x14ac:dyDescent="0.3">
      <c r="A27" s="660"/>
      <c r="B27" s="47" t="s">
        <v>138</v>
      </c>
      <c r="C27" s="48"/>
      <c r="D27" s="49"/>
      <c r="E27" s="49"/>
      <c r="F27" s="49"/>
      <c r="G27" s="49"/>
      <c r="H27" s="293"/>
      <c r="I27" s="49"/>
      <c r="J27" s="126"/>
      <c r="K27" s="293"/>
      <c r="L27" s="49"/>
      <c r="M27" s="126"/>
      <c r="N27" s="49"/>
      <c r="O27" s="314"/>
    </row>
    <row r="28" spans="1:15" ht="18.75" x14ac:dyDescent="0.3">
      <c r="A28" s="660"/>
      <c r="B28" s="47" t="s">
        <v>139</v>
      </c>
      <c r="C28" s="48"/>
      <c r="D28" s="49"/>
      <c r="E28" s="49"/>
      <c r="F28" s="49"/>
      <c r="G28" s="49"/>
      <c r="H28" s="293"/>
      <c r="I28" s="49"/>
      <c r="J28" s="126"/>
      <c r="K28" s="293"/>
      <c r="L28" s="49"/>
      <c r="M28" s="126"/>
      <c r="N28" s="49"/>
      <c r="O28" s="314"/>
    </row>
    <row r="29" spans="1:15" ht="18.75" x14ac:dyDescent="0.3">
      <c r="A29" s="660"/>
      <c r="B29" s="50" t="s">
        <v>25</v>
      </c>
      <c r="C29" s="51"/>
      <c r="D29" s="52"/>
      <c r="E29" s="52"/>
      <c r="F29" s="52"/>
      <c r="G29" s="52"/>
      <c r="H29" s="294"/>
      <c r="I29" s="52"/>
      <c r="J29" s="129"/>
      <c r="K29" s="294"/>
      <c r="L29" s="52"/>
      <c r="M29" s="129"/>
      <c r="N29" s="52"/>
      <c r="O29" s="316"/>
    </row>
    <row r="30" spans="1:15" ht="18.75" x14ac:dyDescent="0.3">
      <c r="A30" s="660">
        <v>145</v>
      </c>
      <c r="B30" s="243" t="s">
        <v>89</v>
      </c>
      <c r="C30" s="162">
        <v>90</v>
      </c>
      <c r="D30" s="104">
        <v>5.57</v>
      </c>
      <c r="E30" s="103">
        <v>0.66</v>
      </c>
      <c r="F30" s="104">
        <v>0.55000000000000004</v>
      </c>
      <c r="G30" s="463">
        <v>81.900000000000006</v>
      </c>
      <c r="H30" s="292">
        <v>0.05</v>
      </c>
      <c r="I30" s="46">
        <v>0.54</v>
      </c>
      <c r="J30" s="207">
        <v>8.9999999999999993E-3</v>
      </c>
      <c r="K30" s="292">
        <v>0.99</v>
      </c>
      <c r="L30" s="46">
        <v>20.7</v>
      </c>
      <c r="M30" s="207">
        <v>163.80000000000001</v>
      </c>
      <c r="N30" s="46">
        <v>21.6</v>
      </c>
      <c r="O30" s="313">
        <v>0.36</v>
      </c>
    </row>
    <row r="31" spans="1:15" ht="18.75" x14ac:dyDescent="0.3">
      <c r="A31" s="686"/>
      <c r="B31" s="55" t="s">
        <v>298</v>
      </c>
      <c r="C31" s="169"/>
      <c r="D31" s="107"/>
      <c r="E31" s="106"/>
      <c r="F31" s="107"/>
      <c r="G31" s="49"/>
      <c r="H31" s="293"/>
      <c r="I31" s="49"/>
      <c r="J31" s="126"/>
      <c r="K31" s="293"/>
      <c r="L31" s="49"/>
      <c r="M31" s="126"/>
      <c r="N31" s="49"/>
      <c r="O31" s="314"/>
    </row>
    <row r="32" spans="1:15" ht="18.75" x14ac:dyDescent="0.3">
      <c r="A32" s="686"/>
      <c r="B32" s="55" t="s">
        <v>90</v>
      </c>
      <c r="C32" s="169"/>
      <c r="D32" s="107"/>
      <c r="E32" s="106"/>
      <c r="F32" s="107"/>
      <c r="G32" s="49"/>
      <c r="H32" s="293"/>
      <c r="I32" s="49"/>
      <c r="J32" s="126"/>
      <c r="K32" s="293"/>
      <c r="L32" s="49"/>
      <c r="M32" s="126"/>
      <c r="N32" s="49"/>
      <c r="O32" s="314"/>
    </row>
    <row r="33" spans="1:15" ht="18.75" x14ac:dyDescent="0.3">
      <c r="A33" s="686"/>
      <c r="B33" s="55" t="s">
        <v>91</v>
      </c>
      <c r="C33" s="169"/>
      <c r="D33" s="107"/>
      <c r="E33" s="106"/>
      <c r="F33" s="107"/>
      <c r="G33" s="49"/>
      <c r="H33" s="293"/>
      <c r="I33" s="49"/>
      <c r="J33" s="126"/>
      <c r="K33" s="293"/>
      <c r="L33" s="49"/>
      <c r="M33" s="126"/>
      <c r="N33" s="49"/>
      <c r="O33" s="314"/>
    </row>
    <row r="34" spans="1:15" ht="18.75" x14ac:dyDescent="0.3">
      <c r="A34" s="686"/>
      <c r="B34" s="55" t="s">
        <v>92</v>
      </c>
      <c r="C34" s="169"/>
      <c r="D34" s="107"/>
      <c r="E34" s="106"/>
      <c r="F34" s="107"/>
      <c r="G34" s="49"/>
      <c r="H34" s="293"/>
      <c r="I34" s="49"/>
      <c r="J34" s="126"/>
      <c r="K34" s="293"/>
      <c r="L34" s="49"/>
      <c r="M34" s="126"/>
      <c r="N34" s="49"/>
      <c r="O34" s="314"/>
    </row>
    <row r="35" spans="1:15" ht="18.75" x14ac:dyDescent="0.3">
      <c r="A35" s="686"/>
      <c r="B35" s="55" t="s">
        <v>93</v>
      </c>
      <c r="C35" s="169"/>
      <c r="D35" s="107"/>
      <c r="E35" s="106"/>
      <c r="F35" s="107"/>
      <c r="G35" s="49"/>
      <c r="H35" s="293"/>
      <c r="I35" s="49"/>
      <c r="J35" s="126"/>
      <c r="K35" s="293"/>
      <c r="L35" s="49"/>
      <c r="M35" s="126"/>
      <c r="N35" s="49"/>
      <c r="O35" s="314"/>
    </row>
    <row r="36" spans="1:15" ht="18.75" x14ac:dyDescent="0.3">
      <c r="A36" s="686"/>
      <c r="B36" s="55" t="s">
        <v>25</v>
      </c>
      <c r="C36" s="169"/>
      <c r="D36" s="107"/>
      <c r="E36" s="106"/>
      <c r="F36" s="107"/>
      <c r="G36" s="49"/>
      <c r="H36" s="293"/>
      <c r="I36" s="49"/>
      <c r="J36" s="126"/>
      <c r="K36" s="293"/>
      <c r="L36" s="49"/>
      <c r="M36" s="126"/>
      <c r="N36" s="49"/>
      <c r="O36" s="314"/>
    </row>
    <row r="37" spans="1:15" ht="18.75" x14ac:dyDescent="0.3">
      <c r="A37" s="686"/>
      <c r="B37" s="58" t="s">
        <v>39</v>
      </c>
      <c r="C37" s="170"/>
      <c r="D37" s="114"/>
      <c r="E37" s="113"/>
      <c r="F37" s="114"/>
      <c r="G37" s="52"/>
      <c r="H37" s="294"/>
      <c r="I37" s="52"/>
      <c r="J37" s="129"/>
      <c r="K37" s="294"/>
      <c r="L37" s="52"/>
      <c r="M37" s="129"/>
      <c r="N37" s="52"/>
      <c r="O37" s="316"/>
    </row>
    <row r="38" spans="1:15" ht="18.75" x14ac:dyDescent="0.3">
      <c r="A38" s="613">
        <v>216</v>
      </c>
      <c r="B38" s="259" t="s">
        <v>59</v>
      </c>
      <c r="C38" s="437">
        <v>200</v>
      </c>
      <c r="D38" s="438">
        <v>4.26</v>
      </c>
      <c r="E38" s="439">
        <v>8.08</v>
      </c>
      <c r="F38" s="438">
        <v>31.06</v>
      </c>
      <c r="G38" s="461">
        <v>213.94</v>
      </c>
      <c r="H38" s="46">
        <v>0.13</v>
      </c>
      <c r="I38" s="46">
        <v>5.0999999999999996</v>
      </c>
      <c r="J38" s="46">
        <v>0.04</v>
      </c>
      <c r="K38" s="46">
        <v>0.15</v>
      </c>
      <c r="L38" s="46">
        <v>39</v>
      </c>
      <c r="M38" s="46">
        <v>85.5</v>
      </c>
      <c r="N38" s="46">
        <v>28.5</v>
      </c>
      <c r="O38" s="278">
        <v>1.05</v>
      </c>
    </row>
    <row r="39" spans="1:15" ht="18.75" x14ac:dyDescent="0.3">
      <c r="A39" s="666"/>
      <c r="B39" s="55" t="s">
        <v>287</v>
      </c>
      <c r="C39" s="74"/>
      <c r="D39" s="107"/>
      <c r="E39" s="106"/>
      <c r="F39" s="107"/>
      <c r="G39" s="49"/>
      <c r="H39" s="49"/>
      <c r="I39" s="49"/>
      <c r="J39" s="49"/>
      <c r="K39" s="49"/>
      <c r="L39" s="49"/>
      <c r="M39" s="49"/>
      <c r="N39" s="49"/>
      <c r="O39" s="73"/>
    </row>
    <row r="40" spans="1:15" ht="18.75" x14ac:dyDescent="0.3">
      <c r="A40" s="666"/>
      <c r="B40" s="55" t="s">
        <v>288</v>
      </c>
      <c r="C40" s="74"/>
      <c r="D40" s="107"/>
      <c r="E40" s="106"/>
      <c r="F40" s="107"/>
      <c r="G40" s="49"/>
      <c r="H40" s="49"/>
      <c r="I40" s="49"/>
      <c r="J40" s="49"/>
      <c r="K40" s="49"/>
      <c r="L40" s="49"/>
      <c r="M40" s="49"/>
      <c r="N40" s="49"/>
      <c r="O40" s="55"/>
    </row>
    <row r="41" spans="1:15" ht="18.75" x14ac:dyDescent="0.3">
      <c r="A41" s="666"/>
      <c r="B41" s="55" t="s">
        <v>289</v>
      </c>
      <c r="C41" s="74"/>
      <c r="D41" s="107"/>
      <c r="E41" s="106"/>
      <c r="F41" s="107"/>
      <c r="G41" s="49"/>
      <c r="H41" s="49"/>
      <c r="I41" s="49"/>
      <c r="J41" s="49"/>
      <c r="K41" s="49"/>
      <c r="L41" s="49"/>
      <c r="M41" s="49"/>
      <c r="N41" s="49"/>
      <c r="O41" s="73"/>
    </row>
    <row r="42" spans="1:15" ht="18.75" x14ac:dyDescent="0.3">
      <c r="A42" s="666"/>
      <c r="B42" s="58" t="s">
        <v>25</v>
      </c>
      <c r="C42" s="78"/>
      <c r="D42" s="114"/>
      <c r="E42" s="113"/>
      <c r="F42" s="114"/>
      <c r="G42" s="52"/>
      <c r="H42" s="52"/>
      <c r="I42" s="52"/>
      <c r="J42" s="52"/>
      <c r="K42" s="52"/>
      <c r="L42" s="52"/>
      <c r="M42" s="52"/>
      <c r="N42" s="52"/>
      <c r="O42" s="77"/>
    </row>
    <row r="43" spans="1:15" ht="18.75" x14ac:dyDescent="0.25">
      <c r="A43" s="44"/>
      <c r="B43" s="257" t="s">
        <v>29</v>
      </c>
      <c r="C43" s="86">
        <v>200</v>
      </c>
      <c r="D43" s="86">
        <v>1</v>
      </c>
      <c r="E43" s="87">
        <v>0.2</v>
      </c>
      <c r="F43" s="200">
        <v>0.2</v>
      </c>
      <c r="G43" s="295">
        <v>92</v>
      </c>
      <c r="H43" s="87">
        <v>0.02</v>
      </c>
      <c r="I43" s="87">
        <v>4</v>
      </c>
      <c r="J43" s="87">
        <v>0</v>
      </c>
      <c r="K43" s="87">
        <v>0</v>
      </c>
      <c r="L43" s="87">
        <v>14</v>
      </c>
      <c r="M43" s="87">
        <v>0</v>
      </c>
      <c r="N43" s="87">
        <v>0</v>
      </c>
      <c r="O43" s="87">
        <v>2.8</v>
      </c>
    </row>
    <row r="44" spans="1:15" ht="18.75" x14ac:dyDescent="0.3">
      <c r="A44" s="411"/>
      <c r="B44" s="253" t="s">
        <v>96</v>
      </c>
      <c r="C44" s="62">
        <v>85</v>
      </c>
      <c r="D44" s="63">
        <v>3.96</v>
      </c>
      <c r="E44" s="63">
        <v>0.72</v>
      </c>
      <c r="F44" s="63">
        <v>20.04</v>
      </c>
      <c r="G44" s="597">
        <v>197.2</v>
      </c>
      <c r="H44" s="64">
        <v>7.0000000000000007E-2</v>
      </c>
      <c r="I44" s="64">
        <v>0</v>
      </c>
      <c r="J44" s="64">
        <v>0</v>
      </c>
      <c r="K44" s="64">
        <v>0.56000000000000005</v>
      </c>
      <c r="L44" s="64">
        <v>14</v>
      </c>
      <c r="M44" s="64">
        <v>63.2</v>
      </c>
      <c r="N44" s="64">
        <v>18.8</v>
      </c>
      <c r="O44" s="352">
        <v>1.56</v>
      </c>
    </row>
    <row r="45" spans="1:15" ht="18.75" x14ac:dyDescent="0.3">
      <c r="A45" s="609" t="s">
        <v>30</v>
      </c>
      <c r="B45" s="610"/>
      <c r="C45" s="130">
        <f t="shared" ref="C45:O45" si="2">SUM(C22:C44)</f>
        <v>825</v>
      </c>
      <c r="D45" s="35">
        <f t="shared" si="2"/>
        <v>17.62</v>
      </c>
      <c r="E45" s="35">
        <f t="shared" si="2"/>
        <v>12.52</v>
      </c>
      <c r="F45" s="35">
        <f t="shared" si="2"/>
        <v>73.610000000000014</v>
      </c>
      <c r="G45" s="35">
        <f>SUM(G22:G44)</f>
        <v>709.13</v>
      </c>
      <c r="H45" s="35">
        <f t="shared" si="2"/>
        <v>0.35000000000000003</v>
      </c>
      <c r="I45" s="35">
        <f t="shared" si="2"/>
        <v>16.239999999999998</v>
      </c>
      <c r="J45" s="35">
        <f t="shared" si="2"/>
        <v>4.9000000000000002E-2</v>
      </c>
      <c r="K45" s="35">
        <f t="shared" si="2"/>
        <v>2.8</v>
      </c>
      <c r="L45" s="35">
        <f t="shared" si="2"/>
        <v>99.9</v>
      </c>
      <c r="M45" s="35">
        <f t="shared" si="2"/>
        <v>363.3</v>
      </c>
      <c r="N45" s="35">
        <f t="shared" si="2"/>
        <v>88.1</v>
      </c>
      <c r="O45" s="344">
        <f t="shared" si="2"/>
        <v>6.5299999999999994</v>
      </c>
    </row>
    <row r="46" spans="1:15" ht="18.75" x14ac:dyDescent="0.3">
      <c r="A46" s="611" t="s">
        <v>31</v>
      </c>
      <c r="B46" s="612"/>
      <c r="C46" s="130">
        <f>SUM(C19+C45)</f>
        <v>1450</v>
      </c>
      <c r="D46" s="35">
        <f>SUM(D19+D45)</f>
        <v>28.5</v>
      </c>
      <c r="E46" s="35">
        <f>SUM(E19+E45)</f>
        <v>24.2</v>
      </c>
      <c r="F46" s="35">
        <f>SUM(F19+F45)</f>
        <v>160.22000000000003</v>
      </c>
      <c r="G46" s="35">
        <f>SUM(G19+G45)</f>
        <v>1294.02</v>
      </c>
      <c r="H46" s="35">
        <v>0.7</v>
      </c>
      <c r="I46" s="35">
        <v>40.43</v>
      </c>
      <c r="J46" s="35">
        <v>0.12</v>
      </c>
      <c r="K46" s="35">
        <v>4.68</v>
      </c>
      <c r="L46" s="35">
        <v>305.79000000000002</v>
      </c>
      <c r="M46" s="35">
        <v>712.33</v>
      </c>
      <c r="N46" s="35">
        <v>244.2</v>
      </c>
      <c r="O46" s="344">
        <v>16.57</v>
      </c>
    </row>
    <row r="47" spans="1:15" ht="18.75" x14ac:dyDescent="0.3">
      <c r="A47" s="121"/>
      <c r="B47" s="121"/>
      <c r="C47" s="149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374"/>
    </row>
    <row r="48" spans="1:15" ht="18.75" x14ac:dyDescent="0.3">
      <c r="A48" s="148"/>
      <c r="B48" s="148"/>
      <c r="C48" s="20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36"/>
    </row>
    <row r="49" spans="1:15" ht="18.75" x14ac:dyDescent="0.3">
      <c r="A49" s="1" t="s">
        <v>0</v>
      </c>
      <c r="B49" s="2"/>
      <c r="C49" s="36"/>
      <c r="D49" s="1"/>
      <c r="E49" s="2"/>
      <c r="F49" s="2"/>
      <c r="G49" s="43"/>
      <c r="H49" s="43"/>
      <c r="I49" s="43"/>
      <c r="J49" s="43"/>
      <c r="K49" s="43"/>
      <c r="L49" s="43"/>
      <c r="M49" s="43"/>
      <c r="N49" s="43"/>
      <c r="O49" s="2"/>
    </row>
    <row r="50" spans="1:15" ht="18.75" x14ac:dyDescent="0.3">
      <c r="A50" s="1" t="s">
        <v>131</v>
      </c>
      <c r="B50" s="2"/>
      <c r="C50" s="2"/>
      <c r="D50" s="2"/>
      <c r="E50" s="2"/>
      <c r="F50" s="2"/>
      <c r="G50" s="29"/>
      <c r="H50" s="29"/>
      <c r="I50" s="29"/>
      <c r="J50" s="29"/>
      <c r="K50" s="29"/>
      <c r="L50" s="29"/>
      <c r="M50" s="29"/>
      <c r="N50" s="29"/>
      <c r="O50" s="2"/>
    </row>
    <row r="51" spans="1:15" ht="18.75" x14ac:dyDescent="0.3">
      <c r="A51" s="3" t="s">
        <v>68</v>
      </c>
      <c r="B51" s="4"/>
      <c r="C51" s="5"/>
      <c r="D51" s="5"/>
      <c r="E51" s="36"/>
      <c r="F51" s="5"/>
      <c r="G51" s="33"/>
      <c r="H51" s="33"/>
      <c r="I51" s="33"/>
      <c r="J51" s="33"/>
      <c r="K51" s="33"/>
      <c r="L51" s="33"/>
      <c r="M51" s="33"/>
      <c r="N51" s="33"/>
      <c r="O51" s="2"/>
    </row>
    <row r="52" spans="1:15" ht="18.75" x14ac:dyDescent="0.3">
      <c r="A52" s="3"/>
      <c r="B52" s="4"/>
      <c r="C52" s="5"/>
      <c r="D52" s="5"/>
      <c r="E52" s="36"/>
      <c r="F52" s="5"/>
      <c r="G52" s="33"/>
      <c r="H52" s="33"/>
      <c r="I52" s="33"/>
      <c r="J52" s="33"/>
      <c r="K52" s="33"/>
      <c r="L52" s="33"/>
      <c r="M52" s="33"/>
      <c r="N52" s="33"/>
      <c r="O52" s="2"/>
    </row>
    <row r="53" spans="1:15" ht="18.75" x14ac:dyDescent="0.3">
      <c r="A53" s="3" t="s">
        <v>3</v>
      </c>
      <c r="B53" s="36"/>
      <c r="C53" s="5"/>
      <c r="D53" s="5"/>
      <c r="E53" s="36"/>
      <c r="F53" s="5"/>
      <c r="G53" s="33"/>
      <c r="H53" s="33"/>
      <c r="I53" s="33"/>
      <c r="J53" s="33"/>
      <c r="K53" s="33"/>
      <c r="L53" s="33"/>
      <c r="M53" s="33"/>
      <c r="N53" s="33"/>
      <c r="O53" s="2"/>
    </row>
    <row r="54" spans="1:15" x14ac:dyDescent="0.25">
      <c r="A54" s="636" t="s">
        <v>4</v>
      </c>
      <c r="B54" s="650" t="s">
        <v>5</v>
      </c>
      <c r="C54" s="624" t="s">
        <v>6</v>
      </c>
      <c r="D54" s="630" t="s">
        <v>7</v>
      </c>
      <c r="E54" s="631"/>
      <c r="F54" s="632"/>
      <c r="G54" s="627" t="s">
        <v>8</v>
      </c>
      <c r="H54" s="620" t="s">
        <v>211</v>
      </c>
      <c r="I54" s="621"/>
      <c r="J54" s="621"/>
      <c r="K54" s="621"/>
      <c r="L54" s="614" t="s">
        <v>212</v>
      </c>
      <c r="M54" s="615"/>
      <c r="N54" s="615"/>
      <c r="O54" s="615"/>
    </row>
    <row r="55" spans="1:15" x14ac:dyDescent="0.25">
      <c r="A55" s="636"/>
      <c r="B55" s="651"/>
      <c r="C55" s="625"/>
      <c r="D55" s="633"/>
      <c r="E55" s="634"/>
      <c r="F55" s="635"/>
      <c r="G55" s="628"/>
      <c r="H55" s="622"/>
      <c r="I55" s="623"/>
      <c r="J55" s="623"/>
      <c r="K55" s="623"/>
      <c r="L55" s="616"/>
      <c r="M55" s="617"/>
      <c r="N55" s="617"/>
      <c r="O55" s="617"/>
    </row>
    <row r="56" spans="1:15" ht="18.75" x14ac:dyDescent="0.3">
      <c r="A56" s="636"/>
      <c r="B56" s="652"/>
      <c r="C56" s="626"/>
      <c r="D56" s="7" t="s">
        <v>9</v>
      </c>
      <c r="E56" s="7" t="s">
        <v>10</v>
      </c>
      <c r="F56" s="7" t="s">
        <v>11</v>
      </c>
      <c r="G56" s="629"/>
      <c r="H56" s="286" t="s">
        <v>213</v>
      </c>
      <c r="I56" s="286" t="s">
        <v>214</v>
      </c>
      <c r="J56" s="286" t="s">
        <v>217</v>
      </c>
      <c r="K56" s="325" t="s">
        <v>218</v>
      </c>
      <c r="L56" s="286" t="s">
        <v>215</v>
      </c>
      <c r="M56" s="286" t="s">
        <v>219</v>
      </c>
      <c r="N56" s="320" t="s">
        <v>220</v>
      </c>
      <c r="O56" s="320" t="s">
        <v>216</v>
      </c>
    </row>
    <row r="57" spans="1:15" ht="18.75" x14ac:dyDescent="0.3">
      <c r="A57" s="655">
        <v>248</v>
      </c>
      <c r="B57" s="260" t="s">
        <v>132</v>
      </c>
      <c r="C57" s="118">
        <v>205</v>
      </c>
      <c r="D57" s="240">
        <v>9.16</v>
      </c>
      <c r="E57" s="9">
        <v>12.88</v>
      </c>
      <c r="F57" s="240">
        <v>32.6</v>
      </c>
      <c r="G57" s="196">
        <v>283</v>
      </c>
      <c r="H57" s="289">
        <v>0.19</v>
      </c>
      <c r="I57" s="240">
        <v>1.39</v>
      </c>
      <c r="J57" s="196">
        <v>7.0000000000000007E-2</v>
      </c>
      <c r="K57" s="289">
        <v>0.51</v>
      </c>
      <c r="L57" s="240">
        <v>139.19</v>
      </c>
      <c r="M57" s="196">
        <v>243.13</v>
      </c>
      <c r="N57" s="240">
        <v>115</v>
      </c>
      <c r="O57" s="313">
        <v>3.52</v>
      </c>
    </row>
    <row r="58" spans="1:15" ht="18.75" x14ac:dyDescent="0.3">
      <c r="A58" s="656"/>
      <c r="B58" s="124" t="s">
        <v>133</v>
      </c>
      <c r="C58" s="120"/>
      <c r="D58" s="241"/>
      <c r="E58" s="13"/>
      <c r="F58" s="241"/>
      <c r="G58" s="197"/>
      <c r="H58" s="290"/>
      <c r="I58" s="241"/>
      <c r="J58" s="197"/>
      <c r="K58" s="290"/>
      <c r="L58" s="241"/>
      <c r="M58" s="197"/>
      <c r="N58" s="241"/>
      <c r="O58" s="314"/>
    </row>
    <row r="59" spans="1:15" ht="18.75" x14ac:dyDescent="0.3">
      <c r="A59" s="656"/>
      <c r="B59" s="124" t="s">
        <v>18</v>
      </c>
      <c r="C59" s="120"/>
      <c r="D59" s="241"/>
      <c r="E59" s="13"/>
      <c r="F59" s="241"/>
      <c r="G59" s="197"/>
      <c r="H59" s="290"/>
      <c r="I59" s="241"/>
      <c r="J59" s="197"/>
      <c r="K59" s="290"/>
      <c r="L59" s="241"/>
      <c r="M59" s="197"/>
      <c r="N59" s="241"/>
      <c r="O59" s="314"/>
    </row>
    <row r="60" spans="1:15" ht="18.75" x14ac:dyDescent="0.3">
      <c r="A60" s="669"/>
      <c r="B60" s="127" t="s">
        <v>134</v>
      </c>
      <c r="C60" s="198"/>
      <c r="D60" s="242"/>
      <c r="E60" s="39"/>
      <c r="F60" s="242"/>
      <c r="G60" s="199"/>
      <c r="H60" s="338"/>
      <c r="I60" s="242"/>
      <c r="J60" s="199"/>
      <c r="K60" s="338"/>
      <c r="L60" s="242"/>
      <c r="M60" s="199"/>
      <c r="N60" s="242"/>
      <c r="O60" s="316"/>
    </row>
    <row r="61" spans="1:15" ht="18.75" x14ac:dyDescent="0.3">
      <c r="A61" s="655">
        <v>494</v>
      </c>
      <c r="B61" s="246" t="s">
        <v>155</v>
      </c>
      <c r="C61" s="415">
        <v>200</v>
      </c>
      <c r="D61" s="240">
        <v>0.1</v>
      </c>
      <c r="E61" s="9">
        <v>0</v>
      </c>
      <c r="F61" s="240">
        <v>15.2</v>
      </c>
      <c r="G61" s="240">
        <v>61</v>
      </c>
      <c r="H61" s="290">
        <v>0</v>
      </c>
      <c r="I61" s="241">
        <v>2.8</v>
      </c>
      <c r="J61" s="197">
        <v>0</v>
      </c>
      <c r="K61" s="290">
        <v>0</v>
      </c>
      <c r="L61" s="241">
        <v>14.2</v>
      </c>
      <c r="M61" s="197">
        <v>4</v>
      </c>
      <c r="N61" s="241">
        <v>2</v>
      </c>
      <c r="O61" s="314">
        <v>0.4</v>
      </c>
    </row>
    <row r="62" spans="1:15" ht="18.75" x14ac:dyDescent="0.3">
      <c r="A62" s="656"/>
      <c r="B62" s="93" t="s">
        <v>156</v>
      </c>
      <c r="C62" s="94"/>
      <c r="D62" s="241"/>
      <c r="E62" s="13"/>
      <c r="F62" s="241"/>
      <c r="G62" s="241"/>
      <c r="H62" s="290"/>
      <c r="I62" s="241"/>
      <c r="J62" s="197"/>
      <c r="K62" s="290"/>
      <c r="L62" s="241"/>
      <c r="M62" s="197"/>
      <c r="N62" s="241"/>
      <c r="O62" s="314"/>
    </row>
    <row r="63" spans="1:15" ht="18.75" x14ac:dyDescent="0.3">
      <c r="A63" s="656"/>
      <c r="B63" s="93" t="s">
        <v>34</v>
      </c>
      <c r="C63" s="94"/>
      <c r="D63" s="241"/>
      <c r="E63" s="13"/>
      <c r="F63" s="241"/>
      <c r="G63" s="241"/>
      <c r="H63" s="290"/>
      <c r="I63" s="241"/>
      <c r="J63" s="197"/>
      <c r="K63" s="290"/>
      <c r="L63" s="241"/>
      <c r="M63" s="197"/>
      <c r="N63" s="241"/>
      <c r="O63" s="314"/>
    </row>
    <row r="64" spans="1:15" ht="18.75" x14ac:dyDescent="0.3">
      <c r="A64" s="669"/>
      <c r="B64" s="95" t="s">
        <v>157</v>
      </c>
      <c r="C64" s="416"/>
      <c r="D64" s="242"/>
      <c r="E64" s="39"/>
      <c r="F64" s="242"/>
      <c r="G64" s="242"/>
      <c r="H64" s="338"/>
      <c r="I64" s="242"/>
      <c r="J64" s="199"/>
      <c r="K64" s="338"/>
      <c r="L64" s="242"/>
      <c r="M64" s="199"/>
      <c r="N64" s="242"/>
      <c r="O64" s="314"/>
    </row>
    <row r="65" spans="1:15" ht="18.75" x14ac:dyDescent="0.3">
      <c r="A65" s="16">
        <v>108</v>
      </c>
      <c r="B65" s="247" t="s">
        <v>19</v>
      </c>
      <c r="C65" s="221">
        <v>50</v>
      </c>
      <c r="D65" s="222">
        <v>3.8</v>
      </c>
      <c r="E65" s="223">
        <v>0.4</v>
      </c>
      <c r="F65" s="222">
        <v>24.6</v>
      </c>
      <c r="G65" s="223">
        <v>117.5</v>
      </c>
      <c r="H65" s="273">
        <v>0.05</v>
      </c>
      <c r="I65" s="273">
        <v>0</v>
      </c>
      <c r="J65" s="273">
        <v>0</v>
      </c>
      <c r="K65" s="273">
        <v>0.55000000000000004</v>
      </c>
      <c r="L65" s="273">
        <v>10</v>
      </c>
      <c r="M65" s="273">
        <v>32.5</v>
      </c>
      <c r="N65" s="273">
        <v>7</v>
      </c>
      <c r="O65" s="321">
        <v>0.55000000000000004</v>
      </c>
    </row>
    <row r="66" spans="1:15" ht="20.25" customHeight="1" x14ac:dyDescent="0.25">
      <c r="A66" s="177">
        <v>112</v>
      </c>
      <c r="B66" s="248" t="s">
        <v>117</v>
      </c>
      <c r="C66" s="22">
        <v>200</v>
      </c>
      <c r="D66" s="23">
        <v>0.8</v>
      </c>
      <c r="E66" s="23">
        <v>0.8</v>
      </c>
      <c r="F66" s="23">
        <v>19.600000000000001</v>
      </c>
      <c r="G66" s="291">
        <v>94</v>
      </c>
      <c r="H66" s="20">
        <v>0.06</v>
      </c>
      <c r="I66" s="20">
        <v>20</v>
      </c>
      <c r="J66" s="20">
        <v>0</v>
      </c>
      <c r="K66" s="20">
        <v>0.4</v>
      </c>
      <c r="L66" s="20">
        <v>32</v>
      </c>
      <c r="M66" s="20">
        <v>22</v>
      </c>
      <c r="N66" s="20">
        <v>18</v>
      </c>
      <c r="O66" s="20">
        <v>4.4000000000000004</v>
      </c>
    </row>
    <row r="67" spans="1:15" ht="18.75" x14ac:dyDescent="0.3">
      <c r="A67" s="647" t="s">
        <v>20</v>
      </c>
      <c r="B67" s="648"/>
      <c r="C67" s="24">
        <f>SUM(C57:C66)</f>
        <v>655</v>
      </c>
      <c r="D67" s="24">
        <f t="shared" ref="D67:G67" si="3">SUM(D57:D66)</f>
        <v>13.86</v>
      </c>
      <c r="E67" s="24">
        <f t="shared" si="3"/>
        <v>14.080000000000002</v>
      </c>
      <c r="F67" s="24">
        <f t="shared" si="3"/>
        <v>92</v>
      </c>
      <c r="G67" s="24">
        <f t="shared" si="3"/>
        <v>555.5</v>
      </c>
      <c r="H67" s="35">
        <f t="shared" ref="H67" si="4">SUM(H57:H66)</f>
        <v>0.3</v>
      </c>
      <c r="I67" s="35">
        <f t="shared" ref="I67" si="5">SUM(I57:I66)</f>
        <v>24.189999999999998</v>
      </c>
      <c r="J67" s="35">
        <f t="shared" ref="J67" si="6">SUM(J57:J66)</f>
        <v>7.0000000000000007E-2</v>
      </c>
      <c r="K67" s="35">
        <f t="shared" ref="K67" si="7">SUM(K57:K66)</f>
        <v>1.46</v>
      </c>
      <c r="L67" s="35">
        <f t="shared" ref="L67" si="8">SUM(L57:L66)</f>
        <v>195.39</v>
      </c>
      <c r="M67" s="35">
        <f t="shared" ref="M67" si="9">SUM(M57:M66)</f>
        <v>301.63</v>
      </c>
      <c r="N67" s="35">
        <f t="shared" ref="N67" si="10">SUM(N57:N66)</f>
        <v>142</v>
      </c>
      <c r="O67" s="344">
        <f t="shared" ref="O67" si="11">SUM(O57:O66)</f>
        <v>8.870000000000001</v>
      </c>
    </row>
    <row r="68" spans="1:15" ht="18.75" x14ac:dyDescent="0.3">
      <c r="A68" s="42"/>
      <c r="B68" s="42"/>
      <c r="C68" s="168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2"/>
    </row>
    <row r="69" spans="1:15" ht="18.75" x14ac:dyDescent="0.3">
      <c r="A69" s="42"/>
      <c r="B69" s="42"/>
      <c r="C69" s="168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36"/>
    </row>
    <row r="70" spans="1:15" ht="18.75" x14ac:dyDescent="0.3">
      <c r="A70" s="3" t="s">
        <v>21</v>
      </c>
      <c r="B70" s="36"/>
      <c r="C70" s="5"/>
      <c r="D70" s="5"/>
      <c r="E70" s="36"/>
      <c r="F70" s="3"/>
      <c r="G70" s="34"/>
      <c r="H70" s="34"/>
      <c r="I70" s="34"/>
      <c r="J70" s="34"/>
      <c r="K70" s="34"/>
      <c r="L70" s="34"/>
      <c r="M70" s="34"/>
      <c r="N70" s="34"/>
      <c r="O70" s="36"/>
    </row>
    <row r="71" spans="1:15" ht="18.75" x14ac:dyDescent="0.3">
      <c r="A71" s="641">
        <v>65</v>
      </c>
      <c r="B71" s="244" t="s">
        <v>258</v>
      </c>
      <c r="C71" s="432">
        <v>100</v>
      </c>
      <c r="D71" s="70">
        <v>3.04</v>
      </c>
      <c r="E71" s="70">
        <v>11.38</v>
      </c>
      <c r="F71" s="70">
        <v>10.76</v>
      </c>
      <c r="G71" s="132">
        <v>157</v>
      </c>
      <c r="H71" s="433">
        <v>0.08</v>
      </c>
      <c r="I71" s="433">
        <v>10.199999999999999</v>
      </c>
      <c r="J71" s="434">
        <v>0.03</v>
      </c>
      <c r="K71" s="435">
        <v>4.5999999999999996</v>
      </c>
      <c r="L71" s="436">
        <v>18</v>
      </c>
      <c r="M71" s="434">
        <v>66</v>
      </c>
      <c r="N71" s="435">
        <v>18</v>
      </c>
      <c r="O71" s="435">
        <v>0.9</v>
      </c>
    </row>
    <row r="72" spans="1:15" ht="18.75" x14ac:dyDescent="0.3">
      <c r="A72" s="642"/>
      <c r="B72" s="73" t="s">
        <v>259</v>
      </c>
      <c r="C72" s="208"/>
      <c r="D72" s="134"/>
      <c r="E72" s="134"/>
      <c r="F72" s="134"/>
      <c r="G72" s="135"/>
      <c r="H72" s="424"/>
      <c r="I72" s="424"/>
      <c r="J72" s="430"/>
      <c r="K72" s="426"/>
      <c r="L72" s="425"/>
      <c r="M72" s="430"/>
      <c r="N72" s="426"/>
      <c r="O72" s="426"/>
    </row>
    <row r="73" spans="1:15" ht="18.75" x14ac:dyDescent="0.3">
      <c r="A73" s="642"/>
      <c r="B73" s="73" t="s">
        <v>260</v>
      </c>
      <c r="C73" s="208"/>
      <c r="D73" s="134"/>
      <c r="E73" s="134"/>
      <c r="F73" s="134"/>
      <c r="G73" s="135"/>
      <c r="H73" s="424"/>
      <c r="I73" s="424"/>
      <c r="J73" s="430"/>
      <c r="K73" s="426"/>
      <c r="L73" s="425"/>
      <c r="M73" s="430"/>
      <c r="N73" s="426"/>
      <c r="O73" s="426"/>
    </row>
    <row r="74" spans="1:15" ht="18.75" x14ac:dyDescent="0.3">
      <c r="A74" s="642"/>
      <c r="B74" s="73" t="s">
        <v>261</v>
      </c>
      <c r="C74" s="208"/>
      <c r="D74" s="134"/>
      <c r="E74" s="134"/>
      <c r="F74" s="134"/>
      <c r="G74" s="135"/>
      <c r="H74" s="424"/>
      <c r="I74" s="424"/>
      <c r="J74" s="430"/>
      <c r="K74" s="426"/>
      <c r="L74" s="425"/>
      <c r="M74" s="430"/>
      <c r="N74" s="426"/>
      <c r="O74" s="426"/>
    </row>
    <row r="75" spans="1:15" ht="18.75" x14ac:dyDescent="0.3">
      <c r="A75" s="642"/>
      <c r="B75" s="73" t="s">
        <v>262</v>
      </c>
      <c r="C75" s="208"/>
      <c r="D75" s="134"/>
      <c r="E75" s="134"/>
      <c r="F75" s="134"/>
      <c r="G75" s="135"/>
      <c r="H75" s="424"/>
      <c r="I75" s="424"/>
      <c r="J75" s="430"/>
      <c r="K75" s="426"/>
      <c r="L75" s="425"/>
      <c r="M75" s="430"/>
      <c r="N75" s="426"/>
      <c r="O75" s="426"/>
    </row>
    <row r="76" spans="1:15" ht="18.75" x14ac:dyDescent="0.3">
      <c r="A76" s="642"/>
      <c r="B76" s="73" t="s">
        <v>25</v>
      </c>
      <c r="C76" s="208"/>
      <c r="D76" s="134"/>
      <c r="E76" s="134"/>
      <c r="F76" s="134"/>
      <c r="G76" s="135"/>
      <c r="H76" s="424"/>
      <c r="I76" s="424"/>
      <c r="J76" s="430"/>
      <c r="K76" s="426"/>
      <c r="L76" s="425"/>
      <c r="M76" s="430"/>
      <c r="N76" s="426"/>
      <c r="O76" s="426"/>
    </row>
    <row r="77" spans="1:15" ht="18.75" x14ac:dyDescent="0.3">
      <c r="A77" s="643"/>
      <c r="B77" s="77" t="s">
        <v>263</v>
      </c>
      <c r="C77" s="204"/>
      <c r="D77" s="138"/>
      <c r="E77" s="138"/>
      <c r="F77" s="138"/>
      <c r="G77" s="139"/>
      <c r="H77" s="427"/>
      <c r="I77" s="427"/>
      <c r="J77" s="431"/>
      <c r="K77" s="429"/>
      <c r="L77" s="428"/>
      <c r="M77" s="431"/>
      <c r="N77" s="429"/>
      <c r="O77" s="429"/>
    </row>
    <row r="78" spans="1:15" ht="18.75" x14ac:dyDescent="0.3">
      <c r="A78" s="660">
        <v>147</v>
      </c>
      <c r="B78" s="252" t="s">
        <v>135</v>
      </c>
      <c r="C78" s="45">
        <v>250</v>
      </c>
      <c r="D78" s="46">
        <v>2.83</v>
      </c>
      <c r="E78" s="46">
        <v>2.86</v>
      </c>
      <c r="F78" s="46">
        <v>21.76</v>
      </c>
      <c r="G78" s="46">
        <v>124.09</v>
      </c>
      <c r="H78" s="292">
        <v>0.1</v>
      </c>
      <c r="I78" s="46">
        <v>8.25</v>
      </c>
      <c r="J78" s="54">
        <v>0</v>
      </c>
      <c r="K78" s="46">
        <v>1.37</v>
      </c>
      <c r="L78" s="207">
        <v>15.25</v>
      </c>
      <c r="M78" s="292">
        <v>63.5</v>
      </c>
      <c r="N78" s="46">
        <v>24</v>
      </c>
      <c r="O78" s="342">
        <v>0.95</v>
      </c>
    </row>
    <row r="79" spans="1:15" ht="18.75" x14ac:dyDescent="0.3">
      <c r="A79" s="660"/>
      <c r="B79" s="47" t="s">
        <v>144</v>
      </c>
      <c r="C79" s="48"/>
      <c r="D79" s="49"/>
      <c r="E79" s="49"/>
      <c r="F79" s="49"/>
      <c r="G79" s="49"/>
      <c r="H79" s="293"/>
      <c r="I79" s="49"/>
      <c r="J79" s="57"/>
      <c r="K79" s="49"/>
      <c r="L79" s="126"/>
      <c r="M79" s="293"/>
      <c r="N79" s="49"/>
      <c r="O79" s="351"/>
    </row>
    <row r="80" spans="1:15" ht="18.75" x14ac:dyDescent="0.3">
      <c r="A80" s="660"/>
      <c r="B80" s="47" t="s">
        <v>69</v>
      </c>
      <c r="C80" s="48"/>
      <c r="D80" s="49"/>
      <c r="E80" s="49"/>
      <c r="F80" s="49"/>
      <c r="G80" s="49"/>
      <c r="H80" s="293"/>
      <c r="I80" s="49"/>
      <c r="J80" s="57"/>
      <c r="K80" s="49"/>
      <c r="L80" s="126"/>
      <c r="M80" s="293"/>
      <c r="N80" s="49"/>
      <c r="O80" s="356"/>
    </row>
    <row r="81" spans="1:15" ht="18.75" x14ac:dyDescent="0.3">
      <c r="A81" s="660"/>
      <c r="B81" s="47" t="s">
        <v>38</v>
      </c>
      <c r="C81" s="48"/>
      <c r="D81" s="49"/>
      <c r="E81" s="49"/>
      <c r="F81" s="49"/>
      <c r="G81" s="49"/>
      <c r="H81" s="293"/>
      <c r="I81" s="49"/>
      <c r="J81" s="57"/>
      <c r="K81" s="49"/>
      <c r="L81" s="126"/>
      <c r="M81" s="293"/>
      <c r="N81" s="49"/>
      <c r="O81" s="356"/>
    </row>
    <row r="82" spans="1:15" ht="18.75" x14ac:dyDescent="0.3">
      <c r="A82" s="660"/>
      <c r="B82" s="47" t="s">
        <v>145</v>
      </c>
      <c r="C82" s="48"/>
      <c r="D82" s="49"/>
      <c r="E82" s="49"/>
      <c r="F82" s="49"/>
      <c r="G82" s="49"/>
      <c r="H82" s="293"/>
      <c r="I82" s="49"/>
      <c r="J82" s="57"/>
      <c r="K82" s="49"/>
      <c r="L82" s="126"/>
      <c r="M82" s="293"/>
      <c r="N82" s="49"/>
      <c r="O82" s="356"/>
    </row>
    <row r="83" spans="1:15" ht="18.75" x14ac:dyDescent="0.3">
      <c r="A83" s="660"/>
      <c r="B83" s="47" t="s">
        <v>146</v>
      </c>
      <c r="C83" s="48"/>
      <c r="D83" s="49"/>
      <c r="E83" s="49"/>
      <c r="F83" s="49"/>
      <c r="G83" s="49"/>
      <c r="H83" s="293"/>
      <c r="I83" s="49"/>
      <c r="J83" s="57"/>
      <c r="K83" s="49"/>
      <c r="L83" s="126"/>
      <c r="M83" s="293"/>
      <c r="N83" s="49"/>
      <c r="O83" s="356"/>
    </row>
    <row r="84" spans="1:15" ht="18.75" x14ac:dyDescent="0.3">
      <c r="A84" s="660"/>
      <c r="B84" s="47" t="s">
        <v>147</v>
      </c>
      <c r="C84" s="48"/>
      <c r="D84" s="49"/>
      <c r="E84" s="49"/>
      <c r="F84" s="49"/>
      <c r="G84" s="49"/>
      <c r="H84" s="293"/>
      <c r="I84" s="49"/>
      <c r="J84" s="57"/>
      <c r="K84" s="49"/>
      <c r="L84" s="126"/>
      <c r="M84" s="293"/>
      <c r="N84" s="49"/>
      <c r="O84" s="356"/>
    </row>
    <row r="85" spans="1:15" ht="18.75" x14ac:dyDescent="0.3">
      <c r="A85" s="660"/>
      <c r="B85" s="50" t="s">
        <v>25</v>
      </c>
      <c r="C85" s="51"/>
      <c r="D85" s="52"/>
      <c r="E85" s="52"/>
      <c r="F85" s="52"/>
      <c r="G85" s="52"/>
      <c r="H85" s="294"/>
      <c r="I85" s="52"/>
      <c r="J85" s="60"/>
      <c r="K85" s="52"/>
      <c r="L85" s="129"/>
      <c r="M85" s="294"/>
      <c r="N85" s="52"/>
      <c r="O85" s="357"/>
    </row>
    <row r="86" spans="1:15" ht="18.75" x14ac:dyDescent="0.3">
      <c r="A86" s="613">
        <v>332</v>
      </c>
      <c r="B86" s="243" t="s">
        <v>89</v>
      </c>
      <c r="C86" s="162">
        <v>100</v>
      </c>
      <c r="D86" s="104">
        <v>6.2</v>
      </c>
      <c r="E86" s="103">
        <v>0.73</v>
      </c>
      <c r="F86" s="104">
        <v>0.61</v>
      </c>
      <c r="G86" s="46">
        <v>81.900000000000006</v>
      </c>
      <c r="H86" s="292">
        <v>0.06</v>
      </c>
      <c r="I86" s="46">
        <v>0.6</v>
      </c>
      <c r="J86" s="54">
        <v>0.01</v>
      </c>
      <c r="K86" s="46">
        <v>1.1000000000000001</v>
      </c>
      <c r="L86" s="207">
        <v>23</v>
      </c>
      <c r="M86" s="292">
        <v>182</v>
      </c>
      <c r="N86" s="46">
        <v>24</v>
      </c>
      <c r="O86" s="341">
        <v>0.4</v>
      </c>
    </row>
    <row r="87" spans="1:15" ht="18.75" x14ac:dyDescent="0.3">
      <c r="A87" s="666"/>
      <c r="B87" s="55" t="s">
        <v>110</v>
      </c>
      <c r="C87" s="169"/>
      <c r="D87" s="107"/>
      <c r="E87" s="106"/>
      <c r="F87" s="107"/>
      <c r="G87" s="49"/>
      <c r="H87" s="293"/>
      <c r="I87" s="49"/>
      <c r="J87" s="57"/>
      <c r="K87" s="49"/>
      <c r="L87" s="126"/>
      <c r="M87" s="293"/>
      <c r="N87" s="49"/>
      <c r="O87" s="356"/>
    </row>
    <row r="88" spans="1:15" ht="18.75" x14ac:dyDescent="0.3">
      <c r="A88" s="666"/>
      <c r="B88" s="55" t="s">
        <v>111</v>
      </c>
      <c r="C88" s="169"/>
      <c r="D88" s="107"/>
      <c r="E88" s="106"/>
      <c r="F88" s="107"/>
      <c r="G88" s="49"/>
      <c r="H88" s="293"/>
      <c r="I88" s="49"/>
      <c r="J88" s="57"/>
      <c r="K88" s="49"/>
      <c r="L88" s="126"/>
      <c r="M88" s="293"/>
      <c r="N88" s="49"/>
      <c r="O88" s="356"/>
    </row>
    <row r="89" spans="1:15" ht="18.75" x14ac:dyDescent="0.3">
      <c r="A89" s="666"/>
      <c r="B89" s="55" t="s">
        <v>112</v>
      </c>
      <c r="C89" s="169"/>
      <c r="D89" s="107"/>
      <c r="E89" s="106"/>
      <c r="F89" s="107"/>
      <c r="G89" s="49"/>
      <c r="H89" s="293"/>
      <c r="I89" s="49"/>
      <c r="J89" s="57"/>
      <c r="K89" s="49"/>
      <c r="L89" s="126"/>
      <c r="M89" s="293"/>
      <c r="N89" s="49"/>
      <c r="O89" s="356"/>
    </row>
    <row r="90" spans="1:15" ht="18.75" x14ac:dyDescent="0.3">
      <c r="A90" s="666"/>
      <c r="B90" s="55" t="s">
        <v>113</v>
      </c>
      <c r="C90" s="169"/>
      <c r="D90" s="107"/>
      <c r="E90" s="106"/>
      <c r="F90" s="107"/>
      <c r="G90" s="49"/>
      <c r="H90" s="293"/>
      <c r="I90" s="49"/>
      <c r="J90" s="57"/>
      <c r="K90" s="49"/>
      <c r="L90" s="126"/>
      <c r="M90" s="293"/>
      <c r="N90" s="49"/>
      <c r="O90" s="356"/>
    </row>
    <row r="91" spans="1:15" ht="18.75" x14ac:dyDescent="0.3">
      <c r="A91" s="666"/>
      <c r="B91" s="55" t="s">
        <v>114</v>
      </c>
      <c r="C91" s="169"/>
      <c r="D91" s="107"/>
      <c r="E91" s="106"/>
      <c r="F91" s="107"/>
      <c r="G91" s="49"/>
      <c r="H91" s="293"/>
      <c r="I91" s="49"/>
      <c r="J91" s="57"/>
      <c r="K91" s="49"/>
      <c r="L91" s="126"/>
      <c r="M91" s="293"/>
      <c r="N91" s="49"/>
      <c r="O91" s="356"/>
    </row>
    <row r="92" spans="1:15" ht="18.75" x14ac:dyDescent="0.3">
      <c r="A92" s="666"/>
      <c r="B92" s="55" t="s">
        <v>25</v>
      </c>
      <c r="C92" s="169"/>
      <c r="D92" s="107"/>
      <c r="E92" s="106"/>
      <c r="F92" s="107"/>
      <c r="G92" s="49"/>
      <c r="H92" s="293"/>
      <c r="I92" s="49"/>
      <c r="J92" s="57"/>
      <c r="K92" s="49"/>
      <c r="L92" s="126"/>
      <c r="M92" s="293"/>
      <c r="N92" s="49"/>
      <c r="O92" s="356"/>
    </row>
    <row r="93" spans="1:15" ht="18.75" x14ac:dyDescent="0.3">
      <c r="A93" s="666"/>
      <c r="B93" s="58" t="s">
        <v>39</v>
      </c>
      <c r="C93" s="170"/>
      <c r="D93" s="114"/>
      <c r="E93" s="113"/>
      <c r="F93" s="114"/>
      <c r="G93" s="52"/>
      <c r="H93" s="294"/>
      <c r="I93" s="52"/>
      <c r="J93" s="60"/>
      <c r="K93" s="52"/>
      <c r="L93" s="129"/>
      <c r="M93" s="294"/>
      <c r="N93" s="52"/>
      <c r="O93" s="357"/>
    </row>
    <row r="94" spans="1:15" ht="18.75" x14ac:dyDescent="0.3">
      <c r="A94" s="690">
        <v>429</v>
      </c>
      <c r="B94" s="499" t="s">
        <v>59</v>
      </c>
      <c r="C94" s="460">
        <v>180</v>
      </c>
      <c r="D94" s="461">
        <v>3.83</v>
      </c>
      <c r="E94" s="462">
        <v>7.27</v>
      </c>
      <c r="F94" s="461">
        <v>27.95</v>
      </c>
      <c r="G94" s="461">
        <v>192.55</v>
      </c>
      <c r="H94" s="463">
        <v>0.16</v>
      </c>
      <c r="I94" s="463">
        <v>6.12</v>
      </c>
      <c r="J94" s="463">
        <v>0.05</v>
      </c>
      <c r="K94" s="463">
        <v>0.18</v>
      </c>
      <c r="L94" s="463">
        <v>46.8</v>
      </c>
      <c r="M94" s="464">
        <v>102.6</v>
      </c>
      <c r="N94" s="463">
        <v>34.200000000000003</v>
      </c>
      <c r="O94" s="465">
        <v>1.26</v>
      </c>
    </row>
    <row r="95" spans="1:15" ht="18.75" x14ac:dyDescent="0.3">
      <c r="A95" s="691"/>
      <c r="B95" s="466" t="s">
        <v>77</v>
      </c>
      <c r="C95" s="467"/>
      <c r="D95" s="468"/>
      <c r="E95" s="469"/>
      <c r="F95" s="468"/>
      <c r="G95" s="468"/>
      <c r="H95" s="468"/>
      <c r="I95" s="468"/>
      <c r="J95" s="468"/>
      <c r="K95" s="468"/>
      <c r="L95" s="468"/>
      <c r="M95" s="470"/>
      <c r="N95" s="468"/>
      <c r="O95" s="471"/>
    </row>
    <row r="96" spans="1:15" ht="18.75" x14ac:dyDescent="0.3">
      <c r="A96" s="691"/>
      <c r="B96" s="466" t="s">
        <v>78</v>
      </c>
      <c r="C96" s="467"/>
      <c r="D96" s="468"/>
      <c r="E96" s="469"/>
      <c r="F96" s="468"/>
      <c r="G96" s="468"/>
      <c r="H96" s="468"/>
      <c r="I96" s="468"/>
      <c r="J96" s="468"/>
      <c r="K96" s="468"/>
      <c r="L96" s="468"/>
      <c r="M96" s="470"/>
      <c r="N96" s="468"/>
      <c r="O96" s="471"/>
    </row>
    <row r="97" spans="1:15" ht="18.75" x14ac:dyDescent="0.3">
      <c r="A97" s="691"/>
      <c r="B97" s="466" t="s">
        <v>79</v>
      </c>
      <c r="C97" s="467"/>
      <c r="D97" s="468"/>
      <c r="E97" s="469"/>
      <c r="F97" s="468"/>
      <c r="G97" s="468"/>
      <c r="H97" s="468"/>
      <c r="I97" s="468"/>
      <c r="J97" s="468"/>
      <c r="K97" s="468"/>
      <c r="L97" s="468"/>
      <c r="M97" s="470"/>
      <c r="N97" s="468"/>
      <c r="O97" s="471"/>
    </row>
    <row r="98" spans="1:15" ht="18.75" x14ac:dyDescent="0.3">
      <c r="A98" s="691"/>
      <c r="B98" s="472" t="s">
        <v>25</v>
      </c>
      <c r="C98" s="473"/>
      <c r="D98" s="474"/>
      <c r="E98" s="475"/>
      <c r="F98" s="474"/>
      <c r="G98" s="474"/>
      <c r="H98" s="474"/>
      <c r="I98" s="474"/>
      <c r="J98" s="474"/>
      <c r="K98" s="474"/>
      <c r="L98" s="474"/>
      <c r="M98" s="476"/>
      <c r="N98" s="474"/>
      <c r="O98" s="477"/>
    </row>
    <row r="99" spans="1:15" ht="18.75" x14ac:dyDescent="0.25">
      <c r="A99" s="441">
        <v>518</v>
      </c>
      <c r="B99" s="257" t="s">
        <v>29</v>
      </c>
      <c r="C99" s="86">
        <v>200</v>
      </c>
      <c r="D99" s="86">
        <v>1</v>
      </c>
      <c r="E99" s="87">
        <v>0.2</v>
      </c>
      <c r="F99" s="200">
        <v>0.2</v>
      </c>
      <c r="G99" s="295">
        <v>92</v>
      </c>
      <c r="H99" s="87">
        <v>0.02</v>
      </c>
      <c r="I99" s="87">
        <v>4</v>
      </c>
      <c r="J99" s="87">
        <v>0</v>
      </c>
      <c r="K99" s="87">
        <v>0</v>
      </c>
      <c r="L99" s="87">
        <v>14</v>
      </c>
      <c r="M99" s="87">
        <v>0</v>
      </c>
      <c r="N99" s="87">
        <v>0</v>
      </c>
      <c r="O99" s="87">
        <v>2.8</v>
      </c>
    </row>
    <row r="100" spans="1:15" ht="18.75" x14ac:dyDescent="0.3">
      <c r="A100" s="411">
        <v>108</v>
      </c>
      <c r="B100" s="253" t="s">
        <v>19</v>
      </c>
      <c r="C100" s="224">
        <v>40</v>
      </c>
      <c r="D100" s="225">
        <v>3.04</v>
      </c>
      <c r="E100" s="181">
        <v>0.32</v>
      </c>
      <c r="F100" s="225">
        <v>19.68</v>
      </c>
      <c r="G100" s="181">
        <v>94</v>
      </c>
      <c r="H100" s="181">
        <v>0.04</v>
      </c>
      <c r="I100" s="181">
        <v>0</v>
      </c>
      <c r="J100" s="181">
        <v>0</v>
      </c>
      <c r="K100" s="181">
        <v>0.44</v>
      </c>
      <c r="L100" s="181">
        <v>8</v>
      </c>
      <c r="M100" s="181">
        <v>26</v>
      </c>
      <c r="N100" s="181">
        <v>5.6</v>
      </c>
      <c r="O100" s="343">
        <v>0.44</v>
      </c>
    </row>
    <row r="101" spans="1:15" ht="18.75" x14ac:dyDescent="0.3">
      <c r="A101" s="411">
        <v>109</v>
      </c>
      <c r="B101" s="253" t="s">
        <v>96</v>
      </c>
      <c r="C101" s="62">
        <v>40</v>
      </c>
      <c r="D101" s="63">
        <v>2.64</v>
      </c>
      <c r="E101" s="63">
        <v>0.48</v>
      </c>
      <c r="F101" s="63">
        <v>13.36</v>
      </c>
      <c r="G101" s="64">
        <v>69.599999999999994</v>
      </c>
      <c r="H101" s="64">
        <v>7.0000000000000007E-2</v>
      </c>
      <c r="I101" s="64">
        <v>0</v>
      </c>
      <c r="J101" s="64">
        <v>0</v>
      </c>
      <c r="K101" s="64">
        <v>0.56000000000000005</v>
      </c>
      <c r="L101" s="64">
        <v>14</v>
      </c>
      <c r="M101" s="64">
        <v>63.2</v>
      </c>
      <c r="N101" s="64">
        <v>18.8</v>
      </c>
      <c r="O101" s="352">
        <v>1.56</v>
      </c>
    </row>
    <row r="102" spans="1:15" ht="18.75" x14ac:dyDescent="0.3">
      <c r="A102" s="609" t="s">
        <v>30</v>
      </c>
      <c r="B102" s="610"/>
      <c r="C102" s="130">
        <f t="shared" ref="C102:O102" si="12">SUM(C71:C101)</f>
        <v>910</v>
      </c>
      <c r="D102" s="35">
        <f t="shared" si="12"/>
        <v>22.58</v>
      </c>
      <c r="E102" s="35">
        <f t="shared" si="12"/>
        <v>23.240000000000002</v>
      </c>
      <c r="F102" s="35">
        <f t="shared" si="12"/>
        <v>94.320000000000007</v>
      </c>
      <c r="G102" s="35">
        <f t="shared" si="12"/>
        <v>811.14</v>
      </c>
      <c r="H102" s="35">
        <f t="shared" si="12"/>
        <v>0.53</v>
      </c>
      <c r="I102" s="35">
        <f t="shared" si="12"/>
        <v>29.17</v>
      </c>
      <c r="J102" s="379">
        <f t="shared" si="12"/>
        <v>0.09</v>
      </c>
      <c r="K102" s="35">
        <f t="shared" si="12"/>
        <v>8.25</v>
      </c>
      <c r="L102" s="35">
        <f t="shared" si="12"/>
        <v>139.05000000000001</v>
      </c>
      <c r="M102" s="35">
        <f t="shared" si="12"/>
        <v>503.3</v>
      </c>
      <c r="N102" s="35">
        <f t="shared" si="12"/>
        <v>124.6</v>
      </c>
      <c r="O102" s="332">
        <f t="shared" si="12"/>
        <v>8.31</v>
      </c>
    </row>
    <row r="103" spans="1:15" ht="18.75" x14ac:dyDescent="0.3">
      <c r="A103" s="611" t="s">
        <v>31</v>
      </c>
      <c r="B103" s="612"/>
      <c r="C103" s="130">
        <f>SUM(C67+C102)</f>
        <v>1565</v>
      </c>
      <c r="D103" s="130">
        <f>SUM(D67+D102)</f>
        <v>36.44</v>
      </c>
      <c r="E103" s="130">
        <f>SUM(E67+E102)</f>
        <v>37.320000000000007</v>
      </c>
      <c r="F103" s="130">
        <f>SUM(F67+F102)</f>
        <v>186.32</v>
      </c>
      <c r="G103" s="130">
        <f>SUM(G67+G102)</f>
        <v>1366.6399999999999</v>
      </c>
      <c r="H103" s="130">
        <v>0.76</v>
      </c>
      <c r="I103" s="130">
        <v>43.16</v>
      </c>
      <c r="J103" s="376">
        <v>0.13</v>
      </c>
      <c r="K103" s="130">
        <v>5.09</v>
      </c>
      <c r="L103" s="130">
        <v>318.94</v>
      </c>
      <c r="M103" s="130">
        <v>760.33</v>
      </c>
      <c r="N103" s="130">
        <v>257.10000000000002</v>
      </c>
      <c r="O103" s="332">
        <v>17.010000000000002</v>
      </c>
    </row>
    <row r="104" spans="1:15" ht="18.75" x14ac:dyDescent="0.3">
      <c r="A104" s="36"/>
      <c r="B104" s="36"/>
      <c r="C104" s="36"/>
      <c r="D104" s="36"/>
      <c r="E104" s="36"/>
      <c r="F104" s="36"/>
      <c r="G104" s="43"/>
      <c r="H104" s="43"/>
      <c r="I104" s="43"/>
      <c r="J104" s="43"/>
      <c r="K104" s="43"/>
      <c r="L104" s="43"/>
      <c r="M104" s="43"/>
      <c r="N104" s="43"/>
      <c r="O104" s="353"/>
    </row>
    <row r="105" spans="1:15" x14ac:dyDescent="0.25">
      <c r="G105" s="30"/>
      <c r="H105" s="30"/>
      <c r="I105" s="30"/>
      <c r="J105" s="30"/>
      <c r="K105" s="30"/>
      <c r="L105" s="30"/>
      <c r="M105" s="30"/>
      <c r="N105" s="30"/>
      <c r="O105" s="377"/>
    </row>
    <row r="106" spans="1:15" ht="18.75" x14ac:dyDescent="0.3">
      <c r="A106" s="3" t="s">
        <v>32</v>
      </c>
      <c r="C106" s="66"/>
      <c r="D106" s="67"/>
      <c r="E106" s="67"/>
      <c r="F106" s="67"/>
      <c r="G106" s="28"/>
      <c r="H106" s="28"/>
      <c r="I106" s="28"/>
      <c r="J106" s="28"/>
      <c r="K106" s="28"/>
      <c r="L106" s="28"/>
      <c r="M106" s="28"/>
      <c r="N106" s="28"/>
      <c r="O106" s="377"/>
    </row>
    <row r="107" spans="1:15" ht="18.75" x14ac:dyDescent="0.3">
      <c r="A107" s="44">
        <v>588</v>
      </c>
      <c r="B107" s="254" t="s">
        <v>97</v>
      </c>
      <c r="C107" s="22">
        <v>60</v>
      </c>
      <c r="D107" s="23">
        <v>2.2799999999999998</v>
      </c>
      <c r="E107" s="23">
        <v>1.52</v>
      </c>
      <c r="F107" s="23">
        <v>61.56</v>
      </c>
      <c r="G107" s="20">
        <v>269.5</v>
      </c>
      <c r="H107" s="20">
        <v>0.01</v>
      </c>
      <c r="I107" s="20">
        <v>0</v>
      </c>
      <c r="J107" s="20">
        <v>0</v>
      </c>
      <c r="K107" s="20">
        <v>0.42</v>
      </c>
      <c r="L107" s="20">
        <v>9.6</v>
      </c>
      <c r="M107" s="20">
        <v>21.6</v>
      </c>
      <c r="N107" s="20">
        <v>6</v>
      </c>
      <c r="O107" s="378">
        <v>0.9</v>
      </c>
    </row>
    <row r="108" spans="1:15" ht="18.75" x14ac:dyDescent="0.3">
      <c r="A108" s="44">
        <v>515</v>
      </c>
      <c r="B108" s="254" t="s">
        <v>143</v>
      </c>
      <c r="C108" s="179">
        <v>200</v>
      </c>
      <c r="D108" s="180">
        <v>5.8</v>
      </c>
      <c r="E108" s="180">
        <v>5</v>
      </c>
      <c r="F108" s="180">
        <v>9.6</v>
      </c>
      <c r="G108" s="181">
        <v>106</v>
      </c>
      <c r="H108" s="181">
        <v>0.08</v>
      </c>
      <c r="I108" s="181">
        <v>2.6</v>
      </c>
      <c r="J108" s="181">
        <v>0.04</v>
      </c>
      <c r="K108" s="181">
        <v>0</v>
      </c>
      <c r="L108" s="181">
        <v>240</v>
      </c>
      <c r="M108" s="181">
        <v>180</v>
      </c>
      <c r="N108" s="181">
        <v>28</v>
      </c>
      <c r="O108" s="343">
        <v>0.2</v>
      </c>
    </row>
    <row r="109" spans="1:15" ht="18.75" x14ac:dyDescent="0.3">
      <c r="A109" s="653" t="s">
        <v>35</v>
      </c>
      <c r="B109" s="654"/>
      <c r="C109" s="80">
        <f t="shared" ref="C109:O109" si="13">SUM(C107:C108)</f>
        <v>260</v>
      </c>
      <c r="D109" s="81">
        <f t="shared" si="13"/>
        <v>8.08</v>
      </c>
      <c r="E109" s="81">
        <f t="shared" si="13"/>
        <v>6.52</v>
      </c>
      <c r="F109" s="81">
        <f t="shared" si="13"/>
        <v>71.16</v>
      </c>
      <c r="G109" s="81">
        <f t="shared" si="13"/>
        <v>375.5</v>
      </c>
      <c r="H109" s="81">
        <f t="shared" si="13"/>
        <v>0.09</v>
      </c>
      <c r="I109" s="81">
        <f t="shared" si="13"/>
        <v>2.6</v>
      </c>
      <c r="J109" s="81">
        <f t="shared" si="13"/>
        <v>0.04</v>
      </c>
      <c r="K109" s="81">
        <f t="shared" si="13"/>
        <v>0.42</v>
      </c>
      <c r="L109" s="81">
        <f t="shared" si="13"/>
        <v>249.6</v>
      </c>
      <c r="M109" s="81">
        <f t="shared" si="13"/>
        <v>201.6</v>
      </c>
      <c r="N109" s="81">
        <f t="shared" si="13"/>
        <v>34</v>
      </c>
      <c r="O109" s="375">
        <f t="shared" si="13"/>
        <v>1.1000000000000001</v>
      </c>
    </row>
    <row r="110" spans="1:15" ht="18.75" x14ac:dyDescent="0.3">
      <c r="A110" s="653" t="s">
        <v>36</v>
      </c>
      <c r="B110" s="654"/>
      <c r="C110" s="80">
        <f>SUM(C102+C109)</f>
        <v>1170</v>
      </c>
      <c r="D110" s="81">
        <f t="shared" ref="D110" si="14">SUM(D102+D109)</f>
        <v>30.659999999999997</v>
      </c>
      <c r="E110" s="81">
        <f t="shared" ref="E110" si="15">SUM(E102+E109)</f>
        <v>29.76</v>
      </c>
      <c r="F110" s="81">
        <f t="shared" ref="F110" si="16">SUM(F102+F109)</f>
        <v>165.48000000000002</v>
      </c>
      <c r="G110" s="81">
        <f t="shared" ref="G110" si="17">SUM(G102+G109)</f>
        <v>1186.6399999999999</v>
      </c>
      <c r="H110" s="81">
        <v>0.55000000000000004</v>
      </c>
      <c r="I110" s="81">
        <v>21.57</v>
      </c>
      <c r="J110" s="81">
        <v>0.1</v>
      </c>
      <c r="K110" s="81">
        <v>4.05</v>
      </c>
      <c r="L110" s="81">
        <v>373.15</v>
      </c>
      <c r="M110" s="81">
        <v>660.3</v>
      </c>
      <c r="N110" s="81">
        <v>149.1</v>
      </c>
      <c r="O110" s="344">
        <v>9.24</v>
      </c>
    </row>
  </sheetData>
  <mergeCells count="33">
    <mergeCell ref="H54:K55"/>
    <mergeCell ref="L54:O55"/>
    <mergeCell ref="H6:K7"/>
    <mergeCell ref="L6:O7"/>
    <mergeCell ref="A102:B102"/>
    <mergeCell ref="A71:A77"/>
    <mergeCell ref="A103:B103"/>
    <mergeCell ref="A109:B109"/>
    <mergeCell ref="C6:C8"/>
    <mergeCell ref="C54:C56"/>
    <mergeCell ref="G6:G8"/>
    <mergeCell ref="G54:G56"/>
    <mergeCell ref="D54:F55"/>
    <mergeCell ref="D6:F7"/>
    <mergeCell ref="A45:B45"/>
    <mergeCell ref="A46:B46"/>
    <mergeCell ref="A38:A42"/>
    <mergeCell ref="A110:B110"/>
    <mergeCell ref="A94:A98"/>
    <mergeCell ref="A6:A8"/>
    <mergeCell ref="A9:A12"/>
    <mergeCell ref="A13:A16"/>
    <mergeCell ref="A22:A29"/>
    <mergeCell ref="A30:A37"/>
    <mergeCell ref="A19:B19"/>
    <mergeCell ref="B6:B8"/>
    <mergeCell ref="A54:A56"/>
    <mergeCell ref="A57:A60"/>
    <mergeCell ref="A61:A64"/>
    <mergeCell ref="A78:A85"/>
    <mergeCell ref="A86:A93"/>
    <mergeCell ref="A67:B67"/>
    <mergeCell ref="B54:B56"/>
  </mergeCells>
  <pageMargins left="0.39370078740157483" right="0.19685039370078741" top="0.39370078740157483" bottom="0.19685039370078741" header="0.31496062992125984" footer="0.11811023622047245"/>
  <pageSetup paperSize="9" scale="60" orientation="landscape" r:id="rId1"/>
  <rowBreaks count="1" manualBreakCount="1">
    <brk id="48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zoomScale="60" zoomScaleNormal="70" workbookViewId="0">
      <selection activeCell="A38" sqref="A38:XFD38"/>
    </sheetView>
  </sheetViews>
  <sheetFormatPr defaultColWidth="9" defaultRowHeight="15" x14ac:dyDescent="0.25"/>
  <cols>
    <col min="1" max="1" width="9.42578125" customWidth="1"/>
    <col min="2" max="2" width="60.7109375" customWidth="1"/>
    <col min="3" max="3" width="10.42578125" customWidth="1"/>
    <col min="6" max="6" width="9.42578125" customWidth="1"/>
    <col min="7" max="7" width="20.85546875" customWidth="1"/>
    <col min="8" max="14" width="11.5703125" customWidth="1"/>
  </cols>
  <sheetData>
    <row r="1" spans="1:15" ht="18.75" x14ac:dyDescent="0.3">
      <c r="A1" s="1" t="s">
        <v>0</v>
      </c>
      <c r="B1" s="2"/>
      <c r="C1" s="36"/>
      <c r="D1" s="1"/>
      <c r="E1" s="2"/>
      <c r="F1" s="2"/>
      <c r="G1" s="36"/>
      <c r="H1" s="36"/>
      <c r="I1" s="36"/>
      <c r="J1" s="36"/>
      <c r="K1" s="36"/>
      <c r="L1" s="36"/>
      <c r="M1" s="36"/>
      <c r="N1" s="36"/>
      <c r="O1" s="36"/>
    </row>
    <row r="2" spans="1:15" ht="18.75" x14ac:dyDescent="0.3">
      <c r="A2" s="1" t="s">
        <v>149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6"/>
    </row>
    <row r="3" spans="1:15" ht="18.75" x14ac:dyDescent="0.3">
      <c r="A3" s="3" t="s">
        <v>150</v>
      </c>
      <c r="B3" s="4"/>
      <c r="C3" s="5"/>
      <c r="D3" s="5"/>
      <c r="E3" s="36"/>
      <c r="F3" s="5"/>
      <c r="G3" s="5"/>
      <c r="H3" s="5"/>
      <c r="I3" s="5"/>
      <c r="J3" s="5"/>
      <c r="K3" s="5"/>
      <c r="L3" s="5"/>
      <c r="M3" s="5"/>
      <c r="N3" s="5"/>
      <c r="O3" s="36"/>
    </row>
    <row r="4" spans="1:15" ht="18.75" x14ac:dyDescent="0.3">
      <c r="A4" s="3" t="s">
        <v>3</v>
      </c>
      <c r="B4" s="36"/>
      <c r="C4" s="5"/>
      <c r="D4" s="5"/>
      <c r="E4" s="36"/>
      <c r="F4" s="5"/>
      <c r="G4" s="5"/>
      <c r="H4" s="5"/>
      <c r="I4" s="5"/>
      <c r="J4" s="5"/>
      <c r="K4" s="5"/>
      <c r="L4" s="5"/>
      <c r="M4" s="5"/>
      <c r="N4" s="5"/>
      <c r="O4" s="36"/>
    </row>
    <row r="5" spans="1:15" ht="17.25" customHeight="1" x14ac:dyDescent="0.25">
      <c r="A5" s="636" t="s">
        <v>4</v>
      </c>
      <c r="B5" s="650" t="s">
        <v>5</v>
      </c>
      <c r="C5" s="624" t="s">
        <v>6</v>
      </c>
      <c r="D5" s="630" t="s">
        <v>7</v>
      </c>
      <c r="E5" s="631"/>
      <c r="F5" s="632"/>
      <c r="G5" s="627" t="s">
        <v>8</v>
      </c>
      <c r="H5" s="620" t="s">
        <v>211</v>
      </c>
      <c r="I5" s="621"/>
      <c r="J5" s="621"/>
      <c r="K5" s="621"/>
      <c r="L5" s="614" t="s">
        <v>212</v>
      </c>
      <c r="M5" s="615"/>
      <c r="N5" s="615"/>
      <c r="O5" s="615"/>
    </row>
    <row r="6" spans="1:15" hidden="1" x14ac:dyDescent="0.25">
      <c r="A6" s="636"/>
      <c r="B6" s="651"/>
      <c r="C6" s="625"/>
      <c r="D6" s="633"/>
      <c r="E6" s="634"/>
      <c r="F6" s="635"/>
      <c r="G6" s="628"/>
      <c r="H6" s="622"/>
      <c r="I6" s="623"/>
      <c r="J6" s="623"/>
      <c r="K6" s="623"/>
      <c r="L6" s="616"/>
      <c r="M6" s="617"/>
      <c r="N6" s="617"/>
      <c r="O6" s="617"/>
    </row>
    <row r="7" spans="1:15" ht="22.5" customHeight="1" x14ac:dyDescent="0.3">
      <c r="A7" s="636"/>
      <c r="B7" s="652"/>
      <c r="C7" s="626"/>
      <c r="D7" s="7" t="s">
        <v>9</v>
      </c>
      <c r="E7" s="7" t="s">
        <v>10</v>
      </c>
      <c r="F7" s="7" t="s">
        <v>11</v>
      </c>
      <c r="G7" s="629"/>
      <c r="H7" s="286" t="s">
        <v>213</v>
      </c>
      <c r="I7" s="286" t="s">
        <v>214</v>
      </c>
      <c r="J7" s="286" t="s">
        <v>217</v>
      </c>
      <c r="K7" s="325" t="s">
        <v>218</v>
      </c>
      <c r="L7" s="286" t="s">
        <v>215</v>
      </c>
      <c r="M7" s="286" t="s">
        <v>219</v>
      </c>
      <c r="N7" s="320" t="s">
        <v>220</v>
      </c>
      <c r="O7" s="320" t="s">
        <v>216</v>
      </c>
    </row>
    <row r="8" spans="1:15" ht="18.75" x14ac:dyDescent="0.3">
      <c r="A8" s="655">
        <v>105</v>
      </c>
      <c r="B8" s="261" t="s">
        <v>151</v>
      </c>
      <c r="C8" s="583">
        <v>205</v>
      </c>
      <c r="D8" s="9">
        <v>5.12</v>
      </c>
      <c r="E8" s="240">
        <v>6.62</v>
      </c>
      <c r="F8" s="9">
        <v>32.61</v>
      </c>
      <c r="G8" s="488">
        <v>210.13</v>
      </c>
      <c r="H8" s="289">
        <v>0.06</v>
      </c>
      <c r="I8" s="240">
        <v>1.49</v>
      </c>
      <c r="J8" s="196">
        <v>0.05</v>
      </c>
      <c r="K8" s="289">
        <v>0.16</v>
      </c>
      <c r="L8" s="240">
        <v>148.21</v>
      </c>
      <c r="M8" s="196">
        <v>197.82</v>
      </c>
      <c r="N8" s="240">
        <v>44.07</v>
      </c>
      <c r="O8" s="342">
        <v>1.23</v>
      </c>
    </row>
    <row r="9" spans="1:15" ht="18.75" x14ac:dyDescent="0.3">
      <c r="A9" s="656"/>
      <c r="B9" s="11" t="s">
        <v>152</v>
      </c>
      <c r="C9" s="584"/>
      <c r="D9" s="13"/>
      <c r="E9" s="241"/>
      <c r="F9" s="13"/>
      <c r="G9" s="241"/>
      <c r="H9" s="290"/>
      <c r="I9" s="241"/>
      <c r="J9" s="197"/>
      <c r="K9" s="290"/>
      <c r="L9" s="241"/>
      <c r="M9" s="197"/>
      <c r="N9" s="241"/>
      <c r="O9" s="315"/>
    </row>
    <row r="10" spans="1:15" ht="18.75" x14ac:dyDescent="0.3">
      <c r="A10" s="656"/>
      <c r="B10" s="11" t="s">
        <v>153</v>
      </c>
      <c r="C10" s="584"/>
      <c r="D10" s="13"/>
      <c r="E10" s="241"/>
      <c r="F10" s="13"/>
      <c r="G10" s="241"/>
      <c r="H10" s="290"/>
      <c r="I10" s="241"/>
      <c r="J10" s="197"/>
      <c r="K10" s="290"/>
      <c r="L10" s="241"/>
      <c r="M10" s="197"/>
      <c r="N10" s="241"/>
      <c r="O10" s="315"/>
    </row>
    <row r="11" spans="1:15" ht="18.75" x14ac:dyDescent="0.3">
      <c r="A11" s="656"/>
      <c r="B11" s="11" t="s">
        <v>14</v>
      </c>
      <c r="C11" s="584"/>
      <c r="D11" s="13"/>
      <c r="E11" s="241"/>
      <c r="F11" s="13"/>
      <c r="G11" s="241"/>
      <c r="H11" s="290"/>
      <c r="I11" s="241"/>
      <c r="J11" s="197"/>
      <c r="K11" s="290"/>
      <c r="L11" s="241"/>
      <c r="M11" s="197"/>
      <c r="N11" s="241"/>
      <c r="O11" s="315"/>
    </row>
    <row r="12" spans="1:15" ht="18.75" x14ac:dyDescent="0.3">
      <c r="A12" s="656"/>
      <c r="B12" s="11" t="s">
        <v>15</v>
      </c>
      <c r="C12" s="584"/>
      <c r="D12" s="13"/>
      <c r="E12" s="241"/>
      <c r="F12" s="13"/>
      <c r="G12" s="241"/>
      <c r="H12" s="338"/>
      <c r="I12" s="242"/>
      <c r="J12" s="199"/>
      <c r="K12" s="338"/>
      <c r="L12" s="242"/>
      <c r="M12" s="199"/>
      <c r="N12" s="242"/>
      <c r="O12" s="346"/>
    </row>
    <row r="13" spans="1:15" ht="18.75" x14ac:dyDescent="0.3">
      <c r="A13" s="677">
        <v>242</v>
      </c>
      <c r="B13" s="569" t="s">
        <v>85</v>
      </c>
      <c r="C13" s="570">
        <v>200</v>
      </c>
      <c r="D13" s="571">
        <v>3.77</v>
      </c>
      <c r="E13" s="572">
        <v>3.93</v>
      </c>
      <c r="F13" s="571">
        <v>25.95</v>
      </c>
      <c r="G13" s="488">
        <v>153.91999999999999</v>
      </c>
      <c r="H13" s="290">
        <v>0.04</v>
      </c>
      <c r="I13" s="241">
        <v>1.3</v>
      </c>
      <c r="J13" s="197">
        <v>0.02</v>
      </c>
      <c r="K13" s="290">
        <v>0</v>
      </c>
      <c r="L13" s="241">
        <v>124</v>
      </c>
      <c r="M13" s="197">
        <v>110</v>
      </c>
      <c r="N13" s="241">
        <v>27</v>
      </c>
      <c r="O13" s="315">
        <v>0.8</v>
      </c>
    </row>
    <row r="14" spans="1:15" ht="18.75" x14ac:dyDescent="0.3">
      <c r="A14" s="678"/>
      <c r="B14" s="577" t="s">
        <v>86</v>
      </c>
      <c r="C14" s="578"/>
      <c r="D14" s="579"/>
      <c r="E14" s="574"/>
      <c r="F14" s="579"/>
      <c r="G14" s="574"/>
      <c r="H14" s="290"/>
      <c r="I14" s="241"/>
      <c r="J14" s="197"/>
      <c r="K14" s="290"/>
      <c r="L14" s="241"/>
      <c r="M14" s="197"/>
      <c r="N14" s="241"/>
      <c r="O14" s="315"/>
    </row>
    <row r="15" spans="1:15" ht="18.75" x14ac:dyDescent="0.3">
      <c r="A15" s="678"/>
      <c r="B15" s="577" t="s">
        <v>18</v>
      </c>
      <c r="C15" s="578"/>
      <c r="D15" s="579"/>
      <c r="E15" s="574"/>
      <c r="F15" s="579"/>
      <c r="G15" s="574"/>
      <c r="H15" s="290"/>
      <c r="I15" s="241"/>
      <c r="J15" s="197"/>
      <c r="K15" s="290"/>
      <c r="L15" s="241"/>
      <c r="M15" s="197"/>
      <c r="N15" s="241"/>
      <c r="O15" s="315"/>
    </row>
    <row r="16" spans="1:15" ht="18.75" x14ac:dyDescent="0.3">
      <c r="A16" s="679"/>
      <c r="B16" s="577" t="s">
        <v>87</v>
      </c>
      <c r="C16" s="578"/>
      <c r="D16" s="579"/>
      <c r="E16" s="574"/>
      <c r="F16" s="579"/>
      <c r="G16" s="574"/>
      <c r="H16" s="338"/>
      <c r="I16" s="242"/>
      <c r="J16" s="199"/>
      <c r="K16" s="338"/>
      <c r="L16" s="242"/>
      <c r="M16" s="199"/>
      <c r="N16" s="242"/>
      <c r="O16" s="315"/>
    </row>
    <row r="17" spans="1:15" ht="18.75" x14ac:dyDescent="0.25">
      <c r="A17" s="16"/>
      <c r="B17" s="247" t="s">
        <v>19</v>
      </c>
      <c r="C17" s="18">
        <v>40</v>
      </c>
      <c r="D17" s="19">
        <v>1.97</v>
      </c>
      <c r="E17" s="20">
        <v>0.6</v>
      </c>
      <c r="F17" s="19">
        <v>13.67</v>
      </c>
      <c r="G17" s="291">
        <v>106</v>
      </c>
      <c r="H17" s="20">
        <v>0.06</v>
      </c>
      <c r="I17" s="20">
        <v>0</v>
      </c>
      <c r="J17" s="20">
        <v>0</v>
      </c>
      <c r="K17" s="20">
        <v>0.66</v>
      </c>
      <c r="L17" s="20">
        <v>12</v>
      </c>
      <c r="M17" s="20">
        <v>39</v>
      </c>
      <c r="N17" s="20">
        <v>8.4</v>
      </c>
      <c r="O17" s="20">
        <v>0.66</v>
      </c>
    </row>
    <row r="18" spans="1:15" ht="18.75" x14ac:dyDescent="0.25">
      <c r="A18" s="177"/>
      <c r="B18" s="248" t="s">
        <v>117</v>
      </c>
      <c r="C18" s="22">
        <v>200</v>
      </c>
      <c r="D18" s="23">
        <v>0.8</v>
      </c>
      <c r="E18" s="23">
        <v>0.8</v>
      </c>
      <c r="F18" s="23">
        <v>19.600000000000001</v>
      </c>
      <c r="G18" s="291">
        <v>94</v>
      </c>
      <c r="H18" s="20">
        <v>0.06</v>
      </c>
      <c r="I18" s="20">
        <v>20</v>
      </c>
      <c r="J18" s="20">
        <v>0</v>
      </c>
      <c r="K18" s="20">
        <v>0.4</v>
      </c>
      <c r="L18" s="20">
        <v>32</v>
      </c>
      <c r="M18" s="20">
        <v>22</v>
      </c>
      <c r="N18" s="20">
        <v>18</v>
      </c>
      <c r="O18" s="20">
        <v>4.4000000000000004</v>
      </c>
    </row>
    <row r="19" spans="1:15" ht="18.75" x14ac:dyDescent="0.3">
      <c r="A19" s="647" t="s">
        <v>20</v>
      </c>
      <c r="B19" s="648"/>
      <c r="C19" s="24">
        <f>SUM(C8:C18)</f>
        <v>645</v>
      </c>
      <c r="D19" s="24">
        <f t="shared" ref="D19:G19" si="0">SUM(D8:D18)</f>
        <v>11.660000000000002</v>
      </c>
      <c r="E19" s="24">
        <f t="shared" si="0"/>
        <v>11.950000000000001</v>
      </c>
      <c r="F19" s="24">
        <f t="shared" si="0"/>
        <v>91.830000000000013</v>
      </c>
      <c r="G19" s="588">
        <f t="shared" si="0"/>
        <v>564.04999999999995</v>
      </c>
      <c r="H19" s="35">
        <f t="shared" ref="H19:O19" si="1">SUM(H8:H18)</f>
        <v>0.22</v>
      </c>
      <c r="I19" s="35">
        <f t="shared" si="1"/>
        <v>22.79</v>
      </c>
      <c r="J19" s="35">
        <f t="shared" si="1"/>
        <v>7.0000000000000007E-2</v>
      </c>
      <c r="K19" s="35">
        <f t="shared" si="1"/>
        <v>1.2200000000000002</v>
      </c>
      <c r="L19" s="35">
        <f t="shared" si="1"/>
        <v>316.21000000000004</v>
      </c>
      <c r="M19" s="35">
        <f t="shared" si="1"/>
        <v>368.82</v>
      </c>
      <c r="N19" s="35">
        <f t="shared" si="1"/>
        <v>97.47</v>
      </c>
      <c r="O19" s="344">
        <f t="shared" si="1"/>
        <v>7.0900000000000007</v>
      </c>
    </row>
    <row r="20" spans="1:15" ht="18.75" x14ac:dyDescent="0.3">
      <c r="A20" s="5"/>
      <c r="B20" s="25"/>
      <c r="C20" s="26"/>
      <c r="D20" s="27"/>
      <c r="E20" s="27"/>
      <c r="F20" s="27"/>
      <c r="G20" s="28"/>
      <c r="H20" s="28"/>
      <c r="I20" s="28"/>
      <c r="J20" s="28"/>
      <c r="K20" s="28"/>
      <c r="L20" s="28"/>
      <c r="M20" s="28"/>
      <c r="N20" s="28"/>
      <c r="O20" s="36"/>
    </row>
    <row r="21" spans="1:15" ht="18.75" x14ac:dyDescent="0.3">
      <c r="A21" s="5"/>
      <c r="B21" s="25"/>
      <c r="C21" s="26"/>
      <c r="D21" s="27"/>
      <c r="E21" s="27"/>
      <c r="F21" s="27"/>
      <c r="G21" s="28"/>
      <c r="H21" s="28"/>
      <c r="I21" s="28"/>
      <c r="J21" s="28"/>
      <c r="K21" s="28"/>
      <c r="L21" s="28"/>
      <c r="M21" s="28"/>
      <c r="N21" s="28"/>
      <c r="O21" s="36"/>
    </row>
    <row r="22" spans="1:15" ht="18.75" x14ac:dyDescent="0.3">
      <c r="A22" s="1" t="s">
        <v>0</v>
      </c>
      <c r="B22" s="29"/>
      <c r="C22" s="43"/>
      <c r="D22" s="31"/>
      <c r="E22" s="29"/>
      <c r="F22" s="29"/>
      <c r="G22" s="43"/>
      <c r="H22" s="43"/>
      <c r="I22" s="43"/>
      <c r="J22" s="43"/>
      <c r="K22" s="43"/>
      <c r="L22" s="43"/>
      <c r="M22" s="43"/>
      <c r="N22" s="43"/>
      <c r="O22" s="36"/>
    </row>
    <row r="23" spans="1:15" ht="18.75" x14ac:dyDescent="0.3">
      <c r="A23" s="1" t="s">
        <v>149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6"/>
    </row>
    <row r="24" spans="1:15" ht="18.75" x14ac:dyDescent="0.3">
      <c r="A24" s="3" t="s">
        <v>37</v>
      </c>
      <c r="B24" s="32"/>
      <c r="C24" s="33"/>
      <c r="D24" s="33"/>
      <c r="E24" s="43"/>
      <c r="F24" s="33"/>
      <c r="G24" s="33"/>
      <c r="H24" s="33"/>
      <c r="I24" s="33"/>
      <c r="J24" s="33"/>
      <c r="K24" s="33"/>
      <c r="L24" s="33"/>
      <c r="M24" s="33"/>
      <c r="N24" s="33"/>
      <c r="O24" s="36"/>
    </row>
    <row r="25" spans="1:15" ht="18.75" x14ac:dyDescent="0.3">
      <c r="A25" s="34" t="s">
        <v>3</v>
      </c>
      <c r="B25" s="36"/>
      <c r="C25" s="33"/>
      <c r="D25" s="33"/>
      <c r="E25" s="43"/>
      <c r="F25" s="33"/>
      <c r="G25" s="33"/>
      <c r="H25" s="33"/>
      <c r="I25" s="33"/>
      <c r="J25" s="33"/>
      <c r="K25" s="33"/>
      <c r="L25" s="33"/>
      <c r="M25" s="33"/>
      <c r="N25" s="33"/>
      <c r="O25" s="36"/>
    </row>
    <row r="26" spans="1:15" x14ac:dyDescent="0.25">
      <c r="A26" s="636" t="s">
        <v>4</v>
      </c>
      <c r="B26" s="650" t="s">
        <v>5</v>
      </c>
      <c r="C26" s="624" t="s">
        <v>6</v>
      </c>
      <c r="D26" s="630" t="s">
        <v>7</v>
      </c>
      <c r="E26" s="631"/>
      <c r="F26" s="632"/>
      <c r="G26" s="627" t="s">
        <v>8</v>
      </c>
      <c r="H26" s="620" t="s">
        <v>211</v>
      </c>
      <c r="I26" s="621"/>
      <c r="J26" s="621"/>
      <c r="K26" s="621"/>
      <c r="L26" s="614" t="s">
        <v>212</v>
      </c>
      <c r="M26" s="615"/>
      <c r="N26" s="615"/>
      <c r="O26" s="615"/>
    </row>
    <row r="27" spans="1:15" ht="0.75" customHeight="1" x14ac:dyDescent="0.25">
      <c r="A27" s="636"/>
      <c r="B27" s="651"/>
      <c r="C27" s="625"/>
      <c r="D27" s="633"/>
      <c r="E27" s="634"/>
      <c r="F27" s="635"/>
      <c r="G27" s="628"/>
      <c r="H27" s="622"/>
      <c r="I27" s="623"/>
      <c r="J27" s="623"/>
      <c r="K27" s="623"/>
      <c r="L27" s="616"/>
      <c r="M27" s="617"/>
      <c r="N27" s="617"/>
      <c r="O27" s="617"/>
    </row>
    <row r="28" spans="1:15" ht="18.75" x14ac:dyDescent="0.3">
      <c r="A28" s="636"/>
      <c r="B28" s="652"/>
      <c r="C28" s="626"/>
      <c r="D28" s="7" t="s">
        <v>9</v>
      </c>
      <c r="E28" s="7" t="s">
        <v>10</v>
      </c>
      <c r="F28" s="7" t="s">
        <v>11</v>
      </c>
      <c r="G28" s="629"/>
      <c r="H28" s="286" t="s">
        <v>213</v>
      </c>
      <c r="I28" s="286" t="s">
        <v>214</v>
      </c>
      <c r="J28" s="286" t="s">
        <v>217</v>
      </c>
      <c r="K28" s="325" t="s">
        <v>218</v>
      </c>
      <c r="L28" s="286" t="s">
        <v>215</v>
      </c>
      <c r="M28" s="286" t="s">
        <v>219</v>
      </c>
      <c r="N28" s="320" t="s">
        <v>220</v>
      </c>
      <c r="O28" s="320" t="s">
        <v>216</v>
      </c>
    </row>
    <row r="29" spans="1:15" ht="18.75" x14ac:dyDescent="0.3">
      <c r="A29" s="655">
        <v>268</v>
      </c>
      <c r="B29" s="261" t="s">
        <v>151</v>
      </c>
      <c r="C29" s="412">
        <v>205</v>
      </c>
      <c r="D29" s="9">
        <v>5.54</v>
      </c>
      <c r="E29" s="240">
        <v>8.6199999999999992</v>
      </c>
      <c r="F29" s="9">
        <v>32.4</v>
      </c>
      <c r="G29" s="240">
        <v>229.4</v>
      </c>
      <c r="H29" s="289">
        <v>0.06</v>
      </c>
      <c r="I29" s="240">
        <v>1.49</v>
      </c>
      <c r="J29" s="196">
        <v>0.05</v>
      </c>
      <c r="K29" s="289">
        <v>0.16</v>
      </c>
      <c r="L29" s="240">
        <v>148.21</v>
      </c>
      <c r="M29" s="196">
        <v>197.82</v>
      </c>
      <c r="N29" s="240">
        <v>44.07</v>
      </c>
      <c r="O29" s="342">
        <v>1.23</v>
      </c>
    </row>
    <row r="30" spans="1:15" ht="18.75" x14ac:dyDescent="0.3">
      <c r="A30" s="656"/>
      <c r="B30" s="11" t="s">
        <v>152</v>
      </c>
      <c r="C30" s="413"/>
      <c r="D30" s="13"/>
      <c r="E30" s="241"/>
      <c r="F30" s="13"/>
      <c r="G30" s="241"/>
      <c r="H30" s="290"/>
      <c r="I30" s="241"/>
      <c r="J30" s="197"/>
      <c r="K30" s="290"/>
      <c r="L30" s="241"/>
      <c r="M30" s="197"/>
      <c r="N30" s="241"/>
      <c r="O30" s="315"/>
    </row>
    <row r="31" spans="1:15" ht="18.75" x14ac:dyDescent="0.3">
      <c r="A31" s="656"/>
      <c r="B31" s="11" t="s">
        <v>153</v>
      </c>
      <c r="C31" s="413"/>
      <c r="D31" s="13"/>
      <c r="E31" s="241"/>
      <c r="F31" s="13"/>
      <c r="G31" s="241"/>
      <c r="H31" s="290"/>
      <c r="I31" s="241"/>
      <c r="J31" s="197"/>
      <c r="K31" s="290"/>
      <c r="L31" s="241"/>
      <c r="M31" s="197"/>
      <c r="N31" s="241"/>
      <c r="O31" s="315"/>
    </row>
    <row r="32" spans="1:15" ht="18.75" x14ac:dyDescent="0.3">
      <c r="A32" s="656"/>
      <c r="B32" s="11" t="s">
        <v>14</v>
      </c>
      <c r="C32" s="413"/>
      <c r="D32" s="13"/>
      <c r="E32" s="241"/>
      <c r="F32" s="13"/>
      <c r="G32" s="241"/>
      <c r="H32" s="290"/>
      <c r="I32" s="241"/>
      <c r="J32" s="197"/>
      <c r="K32" s="290"/>
      <c r="L32" s="241"/>
      <c r="M32" s="197"/>
      <c r="N32" s="241"/>
      <c r="O32" s="315"/>
    </row>
    <row r="33" spans="1:15" ht="18.75" x14ac:dyDescent="0.3">
      <c r="A33" s="656"/>
      <c r="B33" s="11" t="s">
        <v>154</v>
      </c>
      <c r="C33" s="413"/>
      <c r="D33" s="13"/>
      <c r="E33" s="241"/>
      <c r="F33" s="13"/>
      <c r="G33" s="241"/>
      <c r="H33" s="338"/>
      <c r="I33" s="242"/>
      <c r="J33" s="199"/>
      <c r="K33" s="338"/>
      <c r="L33" s="242"/>
      <c r="M33" s="199"/>
      <c r="N33" s="242"/>
      <c r="O33" s="346"/>
    </row>
    <row r="34" spans="1:15" ht="18.75" x14ac:dyDescent="0.3">
      <c r="A34" s="641">
        <v>496</v>
      </c>
      <c r="B34" s="262" t="s">
        <v>85</v>
      </c>
      <c r="C34" s="412">
        <v>200</v>
      </c>
      <c r="D34" s="9">
        <v>3.6</v>
      </c>
      <c r="E34" s="240">
        <v>3.3</v>
      </c>
      <c r="F34" s="9">
        <v>25</v>
      </c>
      <c r="G34" s="240">
        <v>144</v>
      </c>
      <c r="H34" s="290">
        <v>0.04</v>
      </c>
      <c r="I34" s="241">
        <v>1.3</v>
      </c>
      <c r="J34" s="197">
        <v>0.02</v>
      </c>
      <c r="K34" s="290">
        <v>0</v>
      </c>
      <c r="L34" s="241">
        <v>124</v>
      </c>
      <c r="M34" s="197">
        <v>110</v>
      </c>
      <c r="N34" s="241">
        <v>27</v>
      </c>
      <c r="O34" s="315">
        <v>0.8</v>
      </c>
    </row>
    <row r="35" spans="1:15" ht="18.75" x14ac:dyDescent="0.3">
      <c r="A35" s="692"/>
      <c r="B35" s="11" t="s">
        <v>86</v>
      </c>
      <c r="C35" s="413"/>
      <c r="D35" s="13"/>
      <c r="E35" s="241"/>
      <c r="F35" s="13"/>
      <c r="G35" s="241"/>
      <c r="H35" s="290"/>
      <c r="I35" s="241"/>
      <c r="J35" s="197"/>
      <c r="K35" s="290"/>
      <c r="L35" s="241"/>
      <c r="M35" s="197"/>
      <c r="N35" s="241"/>
      <c r="O35" s="315"/>
    </row>
    <row r="36" spans="1:15" ht="18.75" x14ac:dyDescent="0.3">
      <c r="A36" s="692"/>
      <c r="B36" s="11" t="s">
        <v>18</v>
      </c>
      <c r="C36" s="413"/>
      <c r="D36" s="13"/>
      <c r="E36" s="241"/>
      <c r="F36" s="13"/>
      <c r="G36" s="241"/>
      <c r="H36" s="290"/>
      <c r="I36" s="241"/>
      <c r="J36" s="197"/>
      <c r="K36" s="290"/>
      <c r="L36" s="241"/>
      <c r="M36" s="197"/>
      <c r="N36" s="241"/>
      <c r="O36" s="315"/>
    </row>
    <row r="37" spans="1:15" ht="18.75" x14ac:dyDescent="0.3">
      <c r="A37" s="693"/>
      <c r="B37" s="11" t="s">
        <v>87</v>
      </c>
      <c r="C37" s="413"/>
      <c r="D37" s="13"/>
      <c r="E37" s="241"/>
      <c r="F37" s="13"/>
      <c r="G37" s="241"/>
      <c r="H37" s="338"/>
      <c r="I37" s="242"/>
      <c r="J37" s="199"/>
      <c r="K37" s="338"/>
      <c r="L37" s="242"/>
      <c r="M37" s="199"/>
      <c r="N37" s="242"/>
      <c r="O37" s="315"/>
    </row>
    <row r="38" spans="1:15" ht="18.75" x14ac:dyDescent="0.25">
      <c r="A38" s="16">
        <v>108</v>
      </c>
      <c r="B38" s="247" t="s">
        <v>19</v>
      </c>
      <c r="C38" s="18">
        <v>60</v>
      </c>
      <c r="D38" s="19">
        <v>2.95</v>
      </c>
      <c r="E38" s="20">
        <v>0.9</v>
      </c>
      <c r="F38" s="19">
        <v>20.51</v>
      </c>
      <c r="G38" s="20">
        <v>159</v>
      </c>
      <c r="H38" s="20">
        <v>0.06</v>
      </c>
      <c r="I38" s="20">
        <v>0</v>
      </c>
      <c r="J38" s="20">
        <v>0</v>
      </c>
      <c r="K38" s="20">
        <v>0.66</v>
      </c>
      <c r="L38" s="20">
        <v>12</v>
      </c>
      <c r="M38" s="20">
        <v>39</v>
      </c>
      <c r="N38" s="20">
        <v>8.4</v>
      </c>
      <c r="O38" s="20">
        <v>0.66</v>
      </c>
    </row>
    <row r="39" spans="1:15" ht="18.75" x14ac:dyDescent="0.25">
      <c r="A39" s="177">
        <v>112</v>
      </c>
      <c r="B39" s="248" t="s">
        <v>117</v>
      </c>
      <c r="C39" s="22">
        <v>200</v>
      </c>
      <c r="D39" s="23">
        <v>0.8</v>
      </c>
      <c r="E39" s="23">
        <v>0.8</v>
      </c>
      <c r="F39" s="23">
        <v>19.600000000000001</v>
      </c>
      <c r="G39" s="291">
        <v>94</v>
      </c>
      <c r="H39" s="20">
        <v>0.06</v>
      </c>
      <c r="I39" s="20">
        <v>20</v>
      </c>
      <c r="J39" s="20">
        <v>0</v>
      </c>
      <c r="K39" s="20">
        <v>0.4</v>
      </c>
      <c r="L39" s="20">
        <v>32</v>
      </c>
      <c r="M39" s="20">
        <v>22</v>
      </c>
      <c r="N39" s="20">
        <v>18</v>
      </c>
      <c r="O39" s="20">
        <v>4.4000000000000004</v>
      </c>
    </row>
    <row r="40" spans="1:15" ht="18.75" x14ac:dyDescent="0.3">
      <c r="A40" s="647" t="s">
        <v>20</v>
      </c>
      <c r="B40" s="648"/>
      <c r="C40" s="24">
        <f>SUM(C29:C39)</f>
        <v>665</v>
      </c>
      <c r="D40" s="24">
        <f t="shared" ref="D40:G40" si="2">SUM(D29:D39)</f>
        <v>12.89</v>
      </c>
      <c r="E40" s="24">
        <f t="shared" si="2"/>
        <v>13.62</v>
      </c>
      <c r="F40" s="24">
        <f t="shared" si="2"/>
        <v>97.509999999999991</v>
      </c>
      <c r="G40" s="24">
        <f t="shared" si="2"/>
        <v>626.4</v>
      </c>
      <c r="H40" s="35">
        <f t="shared" ref="H40:O40" si="3">SUM(H29:H39)</f>
        <v>0.22</v>
      </c>
      <c r="I40" s="35">
        <f t="shared" si="3"/>
        <v>22.79</v>
      </c>
      <c r="J40" s="35">
        <f t="shared" si="3"/>
        <v>7.0000000000000007E-2</v>
      </c>
      <c r="K40" s="35">
        <f t="shared" si="3"/>
        <v>1.2200000000000002</v>
      </c>
      <c r="L40" s="35">
        <f t="shared" si="3"/>
        <v>316.21000000000004</v>
      </c>
      <c r="M40" s="35">
        <f t="shared" si="3"/>
        <v>368.82</v>
      </c>
      <c r="N40" s="35">
        <f t="shared" si="3"/>
        <v>97.47</v>
      </c>
      <c r="O40" s="344">
        <f t="shared" si="3"/>
        <v>7.0900000000000007</v>
      </c>
    </row>
    <row r="41" spans="1:15" ht="18.75" x14ac:dyDescent="0.3">
      <c r="A41" s="36"/>
      <c r="B41" s="194"/>
      <c r="C41" s="43"/>
      <c r="D41" s="43"/>
      <c r="E41" s="43"/>
      <c r="F41" s="43"/>
      <c r="G41" s="195"/>
      <c r="H41" s="195"/>
      <c r="I41" s="195"/>
      <c r="J41" s="195"/>
      <c r="K41" s="195"/>
      <c r="L41" s="195"/>
      <c r="M41" s="195"/>
      <c r="N41" s="195"/>
      <c r="O41" s="36"/>
    </row>
    <row r="42" spans="1:15" ht="18.75" x14ac:dyDescent="0.3">
      <c r="A42" s="36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36"/>
    </row>
    <row r="43" spans="1:15" x14ac:dyDescent="0.25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</row>
    <row r="44" spans="1:15" x14ac:dyDescent="0.25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5" x14ac:dyDescent="0.2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</row>
    <row r="46" spans="1:1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5" x14ac:dyDescent="0.25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</row>
    <row r="48" spans="1:15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49" spans="2:14" x14ac:dyDescent="0.25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</row>
    <row r="50" spans="2:14" x14ac:dyDescent="0.25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spans="2:14" x14ac:dyDescent="0.25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2:14" x14ac:dyDescent="0.25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2:14" x14ac:dyDescent="0.25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2:14" x14ac:dyDescent="0.25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2:14" x14ac:dyDescent="0.25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2:14" x14ac:dyDescent="0.25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2:14" x14ac:dyDescent="0.25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2:14" x14ac:dyDescent="0.25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2:14" x14ac:dyDescent="0.25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2:14" x14ac:dyDescent="0.25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</row>
  </sheetData>
  <mergeCells count="20">
    <mergeCell ref="H5:K6"/>
    <mergeCell ref="L5:O6"/>
    <mergeCell ref="H26:K27"/>
    <mergeCell ref="L26:O27"/>
    <mergeCell ref="A19:B19"/>
    <mergeCell ref="C5:C7"/>
    <mergeCell ref="C26:C28"/>
    <mergeCell ref="G5:G7"/>
    <mergeCell ref="G26:G28"/>
    <mergeCell ref="D5:F6"/>
    <mergeCell ref="D26:F27"/>
    <mergeCell ref="A40:B40"/>
    <mergeCell ref="A5:A7"/>
    <mergeCell ref="A8:A12"/>
    <mergeCell ref="A13:A16"/>
    <mergeCell ref="A26:A28"/>
    <mergeCell ref="A29:A33"/>
    <mergeCell ref="A34:A37"/>
    <mergeCell ref="B5:B7"/>
    <mergeCell ref="B26:B28"/>
  </mergeCells>
  <pageMargins left="0.39370078740157483" right="0.19685039370078741" top="0.39370078740157483" bottom="0.19685039370078741" header="0.31496062992125984" footer="0.11811023622047245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view="pageBreakPreview" topLeftCell="A10" zoomScale="60" zoomScaleNormal="85" workbookViewId="0">
      <selection activeCell="B17" sqref="B17"/>
    </sheetView>
  </sheetViews>
  <sheetFormatPr defaultColWidth="9" defaultRowHeight="15" x14ac:dyDescent="0.25"/>
  <cols>
    <col min="1" max="1" width="9.140625" customWidth="1"/>
    <col min="2" max="2" width="60.7109375" customWidth="1"/>
    <col min="3" max="3" width="10.28515625" customWidth="1"/>
    <col min="4" max="5" width="9.28515625" customWidth="1"/>
    <col min="6" max="6" width="9.42578125" customWidth="1"/>
    <col min="7" max="7" width="21.42578125" customWidth="1"/>
    <col min="8" max="14" width="10" customWidth="1"/>
  </cols>
  <sheetData>
    <row r="1" spans="1:15" ht="18.75" x14ac:dyDescent="0.3">
      <c r="A1" s="1" t="s">
        <v>158</v>
      </c>
      <c r="B1" s="2"/>
      <c r="C1" s="36"/>
      <c r="D1" s="1"/>
      <c r="E1" s="2"/>
      <c r="F1" s="2"/>
      <c r="G1" s="36"/>
      <c r="H1" s="36"/>
      <c r="I1" s="36"/>
      <c r="J1" s="36"/>
      <c r="K1" s="36"/>
      <c r="L1" s="36"/>
      <c r="M1" s="36"/>
      <c r="N1" s="36"/>
      <c r="O1" s="36"/>
    </row>
    <row r="2" spans="1:15" ht="18.7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6"/>
    </row>
    <row r="3" spans="1:15" ht="18.75" x14ac:dyDescent="0.3">
      <c r="A3" s="3" t="s">
        <v>2</v>
      </c>
      <c r="B3" s="4"/>
      <c r="C3" s="5"/>
      <c r="D3" s="5"/>
      <c r="E3" s="36"/>
      <c r="F3" s="5"/>
      <c r="G3" s="5"/>
      <c r="H3" s="5"/>
      <c r="I3" s="5"/>
      <c r="J3" s="5"/>
      <c r="K3" s="5"/>
      <c r="L3" s="5"/>
      <c r="M3" s="5"/>
      <c r="N3" s="5"/>
      <c r="O3" s="36"/>
    </row>
    <row r="4" spans="1:15" ht="18.75" x14ac:dyDescent="0.3">
      <c r="A4" s="3"/>
      <c r="B4" s="4"/>
      <c r="C4" s="5"/>
      <c r="D4" s="5"/>
      <c r="E4" s="36"/>
      <c r="F4" s="5"/>
      <c r="G4" s="5"/>
      <c r="H4" s="5"/>
      <c r="I4" s="5"/>
      <c r="J4" s="5"/>
      <c r="K4" s="5"/>
      <c r="L4" s="5"/>
      <c r="M4" s="5"/>
      <c r="N4" s="5"/>
      <c r="O4" s="36"/>
    </row>
    <row r="5" spans="1:15" ht="18.75" x14ac:dyDescent="0.3">
      <c r="A5" s="3" t="s">
        <v>3</v>
      </c>
      <c r="B5" s="36"/>
      <c r="C5" s="5"/>
      <c r="D5" s="5"/>
      <c r="E5" s="36"/>
      <c r="F5" s="5"/>
      <c r="G5" s="5"/>
      <c r="H5" s="5"/>
      <c r="I5" s="5"/>
      <c r="J5" s="5"/>
      <c r="K5" s="5"/>
      <c r="L5" s="5"/>
      <c r="M5" s="5"/>
      <c r="N5" s="5"/>
      <c r="O5" s="36"/>
    </row>
    <row r="6" spans="1:15" ht="21.75" customHeight="1" x14ac:dyDescent="0.25">
      <c r="A6" s="636" t="s">
        <v>4</v>
      </c>
      <c r="B6" s="650" t="s">
        <v>5</v>
      </c>
      <c r="C6" s="624" t="s">
        <v>6</v>
      </c>
      <c r="D6" s="630" t="s">
        <v>7</v>
      </c>
      <c r="E6" s="631"/>
      <c r="F6" s="632"/>
      <c r="G6" s="627" t="s">
        <v>8</v>
      </c>
      <c r="H6" s="620" t="s">
        <v>211</v>
      </c>
      <c r="I6" s="621"/>
      <c r="J6" s="621"/>
      <c r="K6" s="621"/>
      <c r="L6" s="614" t="s">
        <v>212</v>
      </c>
      <c r="M6" s="615"/>
      <c r="N6" s="615"/>
      <c r="O6" s="615"/>
    </row>
    <row r="7" spans="1:15" ht="1.5" customHeight="1" x14ac:dyDescent="0.25">
      <c r="A7" s="636"/>
      <c r="B7" s="651"/>
      <c r="C7" s="625"/>
      <c r="D7" s="633"/>
      <c r="E7" s="634"/>
      <c r="F7" s="635"/>
      <c r="G7" s="628"/>
      <c r="H7" s="622"/>
      <c r="I7" s="623"/>
      <c r="J7" s="623"/>
      <c r="K7" s="623"/>
      <c r="L7" s="616"/>
      <c r="M7" s="617"/>
      <c r="N7" s="617"/>
      <c r="O7" s="617"/>
    </row>
    <row r="8" spans="1:15" ht="18.75" x14ac:dyDescent="0.3">
      <c r="A8" s="636"/>
      <c r="B8" s="652"/>
      <c r="C8" s="626"/>
      <c r="D8" s="7" t="s">
        <v>9</v>
      </c>
      <c r="E8" s="7" t="s">
        <v>10</v>
      </c>
      <c r="F8" s="7" t="s">
        <v>11</v>
      </c>
      <c r="G8" s="629"/>
      <c r="H8" s="286" t="s">
        <v>213</v>
      </c>
      <c r="I8" s="286" t="s">
        <v>214</v>
      </c>
      <c r="J8" s="286" t="s">
        <v>217</v>
      </c>
      <c r="K8" s="325" t="s">
        <v>218</v>
      </c>
      <c r="L8" s="286" t="s">
        <v>215</v>
      </c>
      <c r="M8" s="286" t="s">
        <v>219</v>
      </c>
      <c r="N8" s="320" t="s">
        <v>220</v>
      </c>
      <c r="O8" s="320" t="s">
        <v>216</v>
      </c>
    </row>
    <row r="9" spans="1:15" ht="18.75" x14ac:dyDescent="0.3">
      <c r="A9" s="637">
        <v>98</v>
      </c>
      <c r="B9" s="249" t="s">
        <v>12</v>
      </c>
      <c r="C9" s="172">
        <v>205</v>
      </c>
      <c r="D9" s="173">
        <v>6.2</v>
      </c>
      <c r="E9" s="173">
        <v>8.0500000000000007</v>
      </c>
      <c r="F9" s="374">
        <v>31.09</v>
      </c>
      <c r="G9" s="591">
        <v>222.02</v>
      </c>
      <c r="H9" s="296">
        <v>7.0000000000000007E-2</v>
      </c>
      <c r="I9" s="296">
        <v>1.41</v>
      </c>
      <c r="J9" s="296">
        <v>0.05</v>
      </c>
      <c r="K9" s="326">
        <v>0.53</v>
      </c>
      <c r="L9" s="296">
        <v>136.12</v>
      </c>
      <c r="M9" s="296">
        <v>124.23</v>
      </c>
      <c r="N9" s="297">
        <v>20.7</v>
      </c>
      <c r="O9" s="297">
        <v>0.45</v>
      </c>
    </row>
    <row r="10" spans="1:15" ht="18.75" x14ac:dyDescent="0.25">
      <c r="A10" s="637"/>
      <c r="B10" s="93" t="s">
        <v>318</v>
      </c>
      <c r="C10" s="174"/>
      <c r="D10" s="175"/>
      <c r="E10" s="176"/>
      <c r="F10" s="175"/>
      <c r="G10" s="288"/>
      <c r="H10" s="297"/>
      <c r="I10" s="297"/>
      <c r="J10" s="297"/>
      <c r="K10" s="297"/>
      <c r="L10" s="297"/>
      <c r="M10" s="297"/>
      <c r="N10" s="297"/>
      <c r="O10" s="297"/>
    </row>
    <row r="11" spans="1:15" ht="18.75" x14ac:dyDescent="0.25">
      <c r="A11" s="637"/>
      <c r="B11" s="93" t="s">
        <v>319</v>
      </c>
      <c r="C11" s="174"/>
      <c r="D11" s="175"/>
      <c r="E11" s="176"/>
      <c r="F11" s="175"/>
      <c r="G11" s="288"/>
      <c r="H11" s="297"/>
      <c r="I11" s="297"/>
      <c r="J11" s="297"/>
      <c r="K11" s="297"/>
      <c r="L11" s="297"/>
      <c r="M11" s="297"/>
      <c r="N11" s="297"/>
      <c r="O11" s="297"/>
    </row>
    <row r="12" spans="1:15" ht="18.75" x14ac:dyDescent="0.25">
      <c r="A12" s="637"/>
      <c r="B12" s="93" t="s">
        <v>320</v>
      </c>
      <c r="C12" s="174"/>
      <c r="D12" s="175"/>
      <c r="E12" s="176"/>
      <c r="F12" s="175"/>
      <c r="G12" s="288"/>
      <c r="H12" s="297"/>
      <c r="I12" s="297"/>
      <c r="J12" s="297"/>
      <c r="K12" s="297"/>
      <c r="L12" s="297"/>
      <c r="M12" s="297"/>
      <c r="N12" s="297"/>
      <c r="O12" s="297"/>
    </row>
    <row r="13" spans="1:15" ht="18.75" x14ac:dyDescent="0.25">
      <c r="A13" s="637"/>
      <c r="B13" s="95" t="s">
        <v>321</v>
      </c>
      <c r="C13" s="174"/>
      <c r="D13" s="175"/>
      <c r="E13" s="176"/>
      <c r="F13" s="175"/>
      <c r="G13" s="288"/>
      <c r="H13" s="298"/>
      <c r="I13" s="298"/>
      <c r="J13" s="298"/>
      <c r="K13" s="298"/>
      <c r="L13" s="298"/>
      <c r="M13" s="298"/>
      <c r="N13" s="297"/>
      <c r="O13" s="297"/>
    </row>
    <row r="14" spans="1:15" ht="18.75" x14ac:dyDescent="0.3">
      <c r="A14" s="638">
        <v>259</v>
      </c>
      <c r="B14" s="250" t="s">
        <v>16</v>
      </c>
      <c r="C14" s="567">
        <v>200</v>
      </c>
      <c r="D14" s="9">
        <v>1.4</v>
      </c>
      <c r="E14" s="240">
        <v>1.6</v>
      </c>
      <c r="F14" s="9">
        <v>17.350000000000001</v>
      </c>
      <c r="G14" s="590">
        <v>89.32</v>
      </c>
      <c r="H14" s="299">
        <v>0.04</v>
      </c>
      <c r="I14" s="299">
        <v>1.3</v>
      </c>
      <c r="J14" s="299">
        <v>0.02</v>
      </c>
      <c r="K14" s="299">
        <v>0</v>
      </c>
      <c r="L14" s="299">
        <v>126</v>
      </c>
      <c r="M14" s="299">
        <v>90</v>
      </c>
      <c r="N14" s="299">
        <v>14</v>
      </c>
      <c r="O14" s="299">
        <v>0.1</v>
      </c>
    </row>
    <row r="15" spans="1:15" ht="18.75" x14ac:dyDescent="0.3">
      <c r="A15" s="639"/>
      <c r="B15" s="11" t="s">
        <v>322</v>
      </c>
      <c r="C15" s="568"/>
      <c r="D15" s="13"/>
      <c r="E15" s="241"/>
      <c r="F15" s="13"/>
      <c r="G15" s="290"/>
      <c r="H15" s="300"/>
      <c r="I15" s="300"/>
      <c r="J15" s="300"/>
      <c r="K15" s="300"/>
      <c r="L15" s="300"/>
      <c r="M15" s="300"/>
      <c r="N15" s="300"/>
      <c r="O15" s="300"/>
    </row>
    <row r="16" spans="1:15" ht="18.75" x14ac:dyDescent="0.3">
      <c r="A16" s="639"/>
      <c r="B16" s="11" t="s">
        <v>64</v>
      </c>
      <c r="C16" s="568"/>
      <c r="D16" s="13"/>
      <c r="E16" s="241"/>
      <c r="F16" s="13"/>
      <c r="G16" s="290"/>
      <c r="H16" s="300"/>
      <c r="I16" s="300"/>
      <c r="J16" s="300"/>
      <c r="K16" s="300"/>
      <c r="L16" s="300"/>
      <c r="M16" s="300"/>
      <c r="N16" s="300"/>
      <c r="O16" s="300"/>
    </row>
    <row r="17" spans="1:15" ht="18.75" x14ac:dyDescent="0.3">
      <c r="A17" s="640"/>
      <c r="B17" s="11" t="s">
        <v>323</v>
      </c>
      <c r="C17" s="568"/>
      <c r="D17" s="13"/>
      <c r="E17" s="241"/>
      <c r="F17" s="13"/>
      <c r="G17" s="290"/>
      <c r="H17" s="301"/>
      <c r="I17" s="301"/>
      <c r="J17" s="301"/>
      <c r="K17" s="301"/>
      <c r="L17" s="301"/>
      <c r="M17" s="301"/>
      <c r="N17" s="301"/>
      <c r="O17" s="301"/>
    </row>
    <row r="18" spans="1:15" ht="18.75" x14ac:dyDescent="0.25">
      <c r="A18" s="16"/>
      <c r="B18" s="247" t="s">
        <v>19</v>
      </c>
      <c r="C18" s="18">
        <v>40</v>
      </c>
      <c r="D18" s="19">
        <v>1.97</v>
      </c>
      <c r="E18" s="20">
        <v>0.6</v>
      </c>
      <c r="F18" s="19">
        <v>13.67</v>
      </c>
      <c r="G18" s="291">
        <v>106</v>
      </c>
      <c r="H18" s="20">
        <v>0.06</v>
      </c>
      <c r="I18" s="20">
        <v>0</v>
      </c>
      <c r="J18" s="20">
        <v>0</v>
      </c>
      <c r="K18" s="20">
        <v>0.66</v>
      </c>
      <c r="L18" s="20">
        <v>12</v>
      </c>
      <c r="M18" s="20">
        <v>39</v>
      </c>
      <c r="N18" s="20">
        <v>8.4</v>
      </c>
      <c r="O18" s="20">
        <v>0.66</v>
      </c>
    </row>
    <row r="19" spans="1:15" ht="18.75" x14ac:dyDescent="0.25">
      <c r="A19" s="177"/>
      <c r="B19" s="248" t="s">
        <v>280</v>
      </c>
      <c r="C19" s="22">
        <v>150</v>
      </c>
      <c r="D19" s="23">
        <v>0.75</v>
      </c>
      <c r="E19" s="555">
        <v>2.86</v>
      </c>
      <c r="F19" s="23">
        <v>22.5</v>
      </c>
      <c r="G19" s="291">
        <v>142.5</v>
      </c>
      <c r="H19" s="20">
        <v>0.06</v>
      </c>
      <c r="I19" s="20">
        <v>20</v>
      </c>
      <c r="J19" s="20">
        <v>0</v>
      </c>
      <c r="K19" s="20">
        <v>0.4</v>
      </c>
      <c r="L19" s="20">
        <v>32</v>
      </c>
      <c r="M19" s="20">
        <v>22</v>
      </c>
      <c r="N19" s="20">
        <v>18</v>
      </c>
      <c r="O19" s="20">
        <v>4.4000000000000004</v>
      </c>
    </row>
    <row r="20" spans="1:15" ht="18.75" x14ac:dyDescent="0.25">
      <c r="A20" s="647" t="s">
        <v>20</v>
      </c>
      <c r="B20" s="648"/>
      <c r="C20" s="158">
        <f>SUM(C9:C19)</f>
        <v>595</v>
      </c>
      <c r="D20" s="159">
        <f t="shared" ref="D20:O20" si="0">SUM(D9:D19)</f>
        <v>10.32</v>
      </c>
      <c r="E20" s="159">
        <f t="shared" si="0"/>
        <v>13.11</v>
      </c>
      <c r="F20" s="159">
        <f t="shared" si="0"/>
        <v>84.61</v>
      </c>
      <c r="G20" s="598">
        <f t="shared" si="0"/>
        <v>559.84</v>
      </c>
      <c r="H20" s="159">
        <f t="shared" si="0"/>
        <v>0.23</v>
      </c>
      <c r="I20" s="159">
        <f t="shared" si="0"/>
        <v>22.71</v>
      </c>
      <c r="J20" s="159">
        <f t="shared" si="0"/>
        <v>7.0000000000000007E-2</v>
      </c>
      <c r="K20" s="159">
        <f t="shared" si="0"/>
        <v>1.5899999999999999</v>
      </c>
      <c r="L20" s="159">
        <f t="shared" si="0"/>
        <v>306.12</v>
      </c>
      <c r="M20" s="159">
        <f t="shared" si="0"/>
        <v>275.23</v>
      </c>
      <c r="N20" s="159">
        <f t="shared" si="0"/>
        <v>61.1</v>
      </c>
      <c r="O20" s="159">
        <f t="shared" si="0"/>
        <v>5.61</v>
      </c>
    </row>
    <row r="21" spans="1:15" ht="18.75" x14ac:dyDescent="0.3">
      <c r="A21" s="99"/>
      <c r="B21" s="4"/>
      <c r="C21" s="100"/>
      <c r="D21" s="100"/>
      <c r="E21" s="100"/>
      <c r="F21" s="100"/>
      <c r="G21" s="25"/>
      <c r="H21" s="25"/>
      <c r="I21" s="25"/>
      <c r="J21" s="25"/>
      <c r="K21" s="25"/>
      <c r="L21" s="25"/>
      <c r="M21" s="25"/>
      <c r="N21" s="25"/>
      <c r="O21" s="36"/>
    </row>
    <row r="22" spans="1:15" ht="18.75" x14ac:dyDescent="0.3">
      <c r="A22" s="99"/>
      <c r="B22" s="4"/>
      <c r="C22" s="100"/>
      <c r="D22" s="100"/>
      <c r="E22" s="100"/>
      <c r="F22" s="100"/>
      <c r="G22" s="25"/>
      <c r="H22" s="25"/>
      <c r="I22" s="25"/>
      <c r="J22" s="25"/>
      <c r="K22" s="25"/>
      <c r="L22" s="25"/>
      <c r="M22" s="25"/>
      <c r="N22" s="25"/>
      <c r="O22" s="36"/>
    </row>
    <row r="23" spans="1:15" ht="18.75" x14ac:dyDescent="0.3">
      <c r="A23" s="3" t="s">
        <v>21</v>
      </c>
      <c r="B23" s="36"/>
      <c r="C23" s="5"/>
      <c r="D23" s="5"/>
      <c r="E23" s="36"/>
      <c r="F23" s="3"/>
      <c r="G23" s="34"/>
      <c r="H23" s="34"/>
      <c r="I23" s="34"/>
      <c r="J23" s="34"/>
      <c r="K23" s="34"/>
      <c r="L23" s="34"/>
      <c r="M23" s="34"/>
      <c r="N23" s="34"/>
      <c r="O23" s="36"/>
    </row>
    <row r="24" spans="1:15" ht="18.75" x14ac:dyDescent="0.3">
      <c r="A24" s="641">
        <v>37</v>
      </c>
      <c r="B24" s="251" t="s">
        <v>22</v>
      </c>
      <c r="C24" s="593">
        <v>200</v>
      </c>
      <c r="D24" s="103">
        <v>1.87</v>
      </c>
      <c r="E24" s="46">
        <v>3.11</v>
      </c>
      <c r="F24" s="54">
        <v>10.89</v>
      </c>
      <c r="G24" s="530">
        <v>79.03</v>
      </c>
      <c r="H24" s="282">
        <v>0.15</v>
      </c>
      <c r="I24" s="282">
        <v>6.94</v>
      </c>
      <c r="J24" s="282">
        <v>0.03</v>
      </c>
      <c r="K24" s="282">
        <v>0.18</v>
      </c>
      <c r="L24" s="282">
        <v>15.2</v>
      </c>
      <c r="M24" s="282">
        <v>52.6</v>
      </c>
      <c r="N24" s="282">
        <v>20.399999999999999</v>
      </c>
      <c r="O24" s="282">
        <v>0.74</v>
      </c>
    </row>
    <row r="25" spans="1:15" ht="18.75" x14ac:dyDescent="0.3">
      <c r="A25" s="642"/>
      <c r="B25" s="33" t="s">
        <v>281</v>
      </c>
      <c r="C25" s="109"/>
      <c r="D25" s="106"/>
      <c r="E25" s="107"/>
      <c r="F25" s="106"/>
      <c r="G25" s="293"/>
      <c r="H25" s="293"/>
      <c r="I25" s="49"/>
      <c r="J25" s="57"/>
      <c r="K25" s="49"/>
      <c r="L25" s="57"/>
      <c r="M25" s="49"/>
      <c r="N25" s="126"/>
      <c r="O25" s="315"/>
    </row>
    <row r="26" spans="1:15" ht="18.75" x14ac:dyDescent="0.3">
      <c r="A26" s="642"/>
      <c r="B26" s="33" t="s">
        <v>282</v>
      </c>
      <c r="C26" s="109"/>
      <c r="D26" s="106"/>
      <c r="E26" s="107"/>
      <c r="F26" s="106"/>
      <c r="G26" s="293"/>
      <c r="H26" s="293"/>
      <c r="I26" s="49"/>
      <c r="J26" s="57"/>
      <c r="K26" s="49"/>
      <c r="L26" s="57"/>
      <c r="M26" s="49"/>
      <c r="N26" s="126"/>
      <c r="O26" s="315"/>
    </row>
    <row r="27" spans="1:15" ht="18.75" x14ac:dyDescent="0.3">
      <c r="A27" s="642"/>
      <c r="B27" s="33" t="s">
        <v>23</v>
      </c>
      <c r="C27" s="109"/>
      <c r="D27" s="106"/>
      <c r="E27" s="107"/>
      <c r="F27" s="106"/>
      <c r="G27" s="293"/>
      <c r="H27" s="293"/>
      <c r="I27" s="49"/>
      <c r="J27" s="57"/>
      <c r="K27" s="49"/>
      <c r="L27" s="57"/>
      <c r="M27" s="49"/>
      <c r="N27" s="126"/>
      <c r="O27" s="315"/>
    </row>
    <row r="28" spans="1:15" ht="18.75" x14ac:dyDescent="0.3">
      <c r="A28" s="642"/>
      <c r="B28" s="33" t="s">
        <v>260</v>
      </c>
      <c r="C28" s="109"/>
      <c r="D28" s="106"/>
      <c r="E28" s="107"/>
      <c r="F28" s="106"/>
      <c r="G28" s="293"/>
      <c r="H28" s="293"/>
      <c r="I28" s="49"/>
      <c r="J28" s="57"/>
      <c r="K28" s="49"/>
      <c r="L28" s="57"/>
      <c r="M28" s="49"/>
      <c r="N28" s="126"/>
      <c r="O28" s="315"/>
    </row>
    <row r="29" spans="1:15" ht="18.75" x14ac:dyDescent="0.3">
      <c r="A29" s="642"/>
      <c r="B29" s="33" t="s">
        <v>24</v>
      </c>
      <c r="C29" s="109"/>
      <c r="D29" s="106"/>
      <c r="E29" s="107"/>
      <c r="F29" s="106"/>
      <c r="G29" s="293"/>
      <c r="H29" s="293"/>
      <c r="I29" s="49"/>
      <c r="J29" s="57"/>
      <c r="K29" s="49"/>
      <c r="L29" s="57"/>
      <c r="M29" s="49"/>
      <c r="N29" s="126"/>
      <c r="O29" s="314"/>
    </row>
    <row r="30" spans="1:15" ht="18.75" x14ac:dyDescent="0.3">
      <c r="A30" s="643"/>
      <c r="B30" s="178" t="s">
        <v>25</v>
      </c>
      <c r="C30" s="167"/>
      <c r="D30" s="113"/>
      <c r="E30" s="114"/>
      <c r="F30" s="113"/>
      <c r="G30" s="294"/>
      <c r="H30" s="293"/>
      <c r="I30" s="49"/>
      <c r="J30" s="57"/>
      <c r="K30" s="49"/>
      <c r="L30" s="57"/>
      <c r="M30" s="49"/>
      <c r="N30" s="126"/>
      <c r="O30" s="314"/>
    </row>
    <row r="31" spans="1:15" ht="18.75" x14ac:dyDescent="0.3">
      <c r="A31" s="644">
        <v>185</v>
      </c>
      <c r="B31" s="556" t="s">
        <v>266</v>
      </c>
      <c r="C31" s="557">
        <v>90</v>
      </c>
      <c r="D31" s="558">
        <v>8.51</v>
      </c>
      <c r="E31" s="559">
        <v>20.62</v>
      </c>
      <c r="F31" s="558">
        <v>2.02</v>
      </c>
      <c r="G31" s="459">
        <v>231.06</v>
      </c>
      <c r="H31" s="282">
        <v>0.12</v>
      </c>
      <c r="I31" s="282">
        <v>0</v>
      </c>
      <c r="J31" s="282">
        <v>0</v>
      </c>
      <c r="K31" s="282">
        <v>0.36</v>
      </c>
      <c r="L31" s="282">
        <v>27.9</v>
      </c>
      <c r="M31" s="282">
        <v>120.6</v>
      </c>
      <c r="N31" s="282">
        <v>15.3</v>
      </c>
      <c r="O31" s="282">
        <v>1.44</v>
      </c>
    </row>
    <row r="32" spans="1:15" ht="18.75" x14ac:dyDescent="0.3">
      <c r="A32" s="645"/>
      <c r="B32" s="55" t="s">
        <v>283</v>
      </c>
      <c r="C32" s="560"/>
      <c r="D32" s="561"/>
      <c r="E32" s="562"/>
      <c r="F32" s="561"/>
      <c r="G32" s="561"/>
      <c r="H32" s="116"/>
      <c r="I32" s="116"/>
      <c r="J32" s="116"/>
      <c r="K32" s="116"/>
      <c r="L32" s="116"/>
      <c r="M32" s="116"/>
      <c r="N32" s="116"/>
      <c r="O32" s="116"/>
    </row>
    <row r="33" spans="1:15" ht="18.75" x14ac:dyDescent="0.3">
      <c r="A33" s="645"/>
      <c r="B33" s="55" t="s">
        <v>39</v>
      </c>
      <c r="C33" s="560"/>
      <c r="D33" s="561"/>
      <c r="E33" s="562"/>
      <c r="F33" s="561"/>
      <c r="G33" s="561"/>
      <c r="H33" s="116"/>
      <c r="I33" s="116"/>
      <c r="J33" s="116"/>
      <c r="K33" s="116"/>
      <c r="L33" s="116"/>
      <c r="M33" s="116"/>
      <c r="N33" s="116"/>
      <c r="O33" s="116"/>
    </row>
    <row r="34" spans="1:15" ht="18.75" x14ac:dyDescent="0.3">
      <c r="A34" s="646"/>
      <c r="B34" s="563" t="s">
        <v>267</v>
      </c>
      <c r="C34" s="564"/>
      <c r="D34" s="565"/>
      <c r="E34" s="566"/>
      <c r="F34" s="565"/>
      <c r="G34" s="565"/>
      <c r="H34" s="116"/>
      <c r="I34" s="116"/>
      <c r="J34" s="116"/>
      <c r="K34" s="116"/>
      <c r="L34" s="116"/>
      <c r="M34" s="116"/>
      <c r="N34" s="116"/>
      <c r="O34" s="116"/>
    </row>
    <row r="35" spans="1:15" ht="18.75" x14ac:dyDescent="0.3">
      <c r="A35" s="613">
        <v>196</v>
      </c>
      <c r="B35" s="243" t="s">
        <v>26</v>
      </c>
      <c r="C35" s="102">
        <v>150</v>
      </c>
      <c r="D35" s="103">
        <v>8.73</v>
      </c>
      <c r="E35" s="104">
        <v>5.43</v>
      </c>
      <c r="F35" s="103">
        <v>45</v>
      </c>
      <c r="G35" s="530">
        <v>263.81</v>
      </c>
      <c r="H35" s="282">
        <v>0.2</v>
      </c>
      <c r="I35" s="282">
        <v>0</v>
      </c>
      <c r="J35" s="282">
        <v>0.04</v>
      </c>
      <c r="K35" s="282">
        <v>0.61</v>
      </c>
      <c r="L35" s="282">
        <v>14.25</v>
      </c>
      <c r="M35" s="282">
        <v>202.65</v>
      </c>
      <c r="N35" s="282">
        <v>135.30000000000001</v>
      </c>
      <c r="O35" s="322">
        <v>4.54</v>
      </c>
    </row>
    <row r="36" spans="1:15" ht="18.75" x14ac:dyDescent="0.3">
      <c r="A36" s="613"/>
      <c r="B36" s="55" t="s">
        <v>27</v>
      </c>
      <c r="C36" s="105"/>
      <c r="D36" s="106"/>
      <c r="E36" s="107"/>
      <c r="F36" s="106"/>
      <c r="G36" s="293"/>
      <c r="H36" s="116"/>
      <c r="I36" s="116"/>
      <c r="J36" s="116"/>
      <c r="K36" s="116"/>
      <c r="L36" s="116"/>
      <c r="M36" s="116"/>
      <c r="N36" s="116"/>
      <c r="O36" s="323"/>
    </row>
    <row r="37" spans="1:15" ht="18.75" x14ac:dyDescent="0.3">
      <c r="A37" s="613"/>
      <c r="B37" s="55" t="s">
        <v>28</v>
      </c>
      <c r="C37" s="105"/>
      <c r="D37" s="106"/>
      <c r="E37" s="107"/>
      <c r="F37" s="106"/>
      <c r="G37" s="293"/>
      <c r="H37" s="116"/>
      <c r="I37" s="116"/>
      <c r="J37" s="116"/>
      <c r="K37" s="116"/>
      <c r="L37" s="116"/>
      <c r="M37" s="116"/>
      <c r="N37" s="116"/>
      <c r="O37" s="323"/>
    </row>
    <row r="38" spans="1:15" ht="18.75" x14ac:dyDescent="0.3">
      <c r="A38" s="613"/>
      <c r="B38" s="58" t="s">
        <v>25</v>
      </c>
      <c r="C38" s="112"/>
      <c r="D38" s="113"/>
      <c r="E38" s="114"/>
      <c r="F38" s="113"/>
      <c r="G38" s="294"/>
      <c r="H38" s="117"/>
      <c r="I38" s="117"/>
      <c r="J38" s="117"/>
      <c r="K38" s="117"/>
      <c r="L38" s="117"/>
      <c r="M38" s="117"/>
      <c r="N38" s="117"/>
      <c r="O38" s="324"/>
    </row>
    <row r="39" spans="1:15" ht="18.75" x14ac:dyDescent="0.25">
      <c r="A39" s="276"/>
      <c r="B39" s="277" t="s">
        <v>29</v>
      </c>
      <c r="C39" s="86">
        <v>200</v>
      </c>
      <c r="D39" s="86">
        <v>1</v>
      </c>
      <c r="E39" s="87">
        <v>0.2</v>
      </c>
      <c r="F39" s="200">
        <v>0.2</v>
      </c>
      <c r="G39" s="295">
        <v>92</v>
      </c>
      <c r="H39" s="87">
        <v>0.02</v>
      </c>
      <c r="I39" s="87">
        <v>4</v>
      </c>
      <c r="J39" s="87">
        <v>0</v>
      </c>
      <c r="K39" s="87">
        <v>0</v>
      </c>
      <c r="L39" s="87">
        <v>14</v>
      </c>
      <c r="M39" s="87">
        <v>0</v>
      </c>
      <c r="N39" s="87">
        <v>0</v>
      </c>
      <c r="O39" s="87">
        <v>2.8</v>
      </c>
    </row>
    <row r="40" spans="1:15" ht="18.75" x14ac:dyDescent="0.3">
      <c r="A40" s="411"/>
      <c r="B40" s="253" t="s">
        <v>96</v>
      </c>
      <c r="C40" s="62">
        <v>60</v>
      </c>
      <c r="D40" s="63">
        <v>3.96</v>
      </c>
      <c r="E40" s="63">
        <v>0.72</v>
      </c>
      <c r="F40" s="63">
        <v>20.04</v>
      </c>
      <c r="G40" s="597">
        <v>139.19999999999999</v>
      </c>
      <c r="H40" s="64">
        <v>7.0000000000000007E-2</v>
      </c>
      <c r="I40" s="64">
        <v>0</v>
      </c>
      <c r="J40" s="64">
        <v>0</v>
      </c>
      <c r="K40" s="64">
        <v>0.56000000000000005</v>
      </c>
      <c r="L40" s="64">
        <v>14</v>
      </c>
      <c r="M40" s="64">
        <v>63.2</v>
      </c>
      <c r="N40" s="64">
        <v>18.8</v>
      </c>
      <c r="O40" s="352">
        <v>1.56</v>
      </c>
    </row>
    <row r="41" spans="1:15" ht="18.75" x14ac:dyDescent="0.3">
      <c r="A41" s="609" t="s">
        <v>30</v>
      </c>
      <c r="B41" s="610"/>
      <c r="C41" s="130">
        <f t="shared" ref="C41:O41" si="1">SUM(C24:C40)</f>
        <v>700</v>
      </c>
      <c r="D41" s="35">
        <f t="shared" si="1"/>
        <v>24.07</v>
      </c>
      <c r="E41" s="35">
        <f t="shared" si="1"/>
        <v>30.08</v>
      </c>
      <c r="F41" s="35">
        <f t="shared" si="1"/>
        <v>78.150000000000006</v>
      </c>
      <c r="G41" s="587">
        <f t="shared" si="1"/>
        <v>805.10000000000014</v>
      </c>
      <c r="H41" s="35">
        <f t="shared" si="1"/>
        <v>0.56000000000000005</v>
      </c>
      <c r="I41" s="35">
        <f t="shared" si="1"/>
        <v>10.940000000000001</v>
      </c>
      <c r="J41" s="35">
        <f t="shared" si="1"/>
        <v>7.0000000000000007E-2</v>
      </c>
      <c r="K41" s="35">
        <f t="shared" si="1"/>
        <v>1.71</v>
      </c>
      <c r="L41" s="35">
        <f t="shared" si="1"/>
        <v>85.35</v>
      </c>
      <c r="M41" s="35">
        <f t="shared" si="1"/>
        <v>439.05</v>
      </c>
      <c r="N41" s="35">
        <f t="shared" si="1"/>
        <v>189.8</v>
      </c>
      <c r="O41" s="375">
        <f t="shared" si="1"/>
        <v>11.08</v>
      </c>
    </row>
    <row r="42" spans="1:15" ht="18.75" x14ac:dyDescent="0.3">
      <c r="A42" s="611" t="s">
        <v>31</v>
      </c>
      <c r="B42" s="612"/>
      <c r="C42" s="130">
        <f>SUM(C20+C41)</f>
        <v>1295</v>
      </c>
      <c r="D42" s="35">
        <f>SUM(D20+D41)</f>
        <v>34.39</v>
      </c>
      <c r="E42" s="35">
        <f>SUM(E20+E41)</f>
        <v>43.19</v>
      </c>
      <c r="F42" s="35">
        <f>SUM(F20+F41)</f>
        <v>162.76</v>
      </c>
      <c r="G42" s="587">
        <f>SUM(G20+G41)</f>
        <v>1364.94</v>
      </c>
      <c r="H42" s="35">
        <v>0.8</v>
      </c>
      <c r="I42" s="35">
        <v>33.65</v>
      </c>
      <c r="J42" s="35">
        <v>0.17</v>
      </c>
      <c r="K42" s="35">
        <v>3.81</v>
      </c>
      <c r="L42" s="35">
        <v>409.17</v>
      </c>
      <c r="M42" s="35">
        <v>807.58</v>
      </c>
      <c r="N42" s="35">
        <v>273.10000000000002</v>
      </c>
      <c r="O42" s="344">
        <v>18.940000000000001</v>
      </c>
    </row>
    <row r="43" spans="1:15" ht="18.75" x14ac:dyDescent="0.3">
      <c r="A43" s="121"/>
      <c r="B43" s="121"/>
      <c r="C43" s="149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36"/>
    </row>
    <row r="44" spans="1:15" ht="18.75" x14ac:dyDescent="0.3">
      <c r="A44" s="121"/>
      <c r="B44" s="121"/>
      <c r="C44" s="149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36"/>
    </row>
    <row r="45" spans="1:15" ht="18.75" x14ac:dyDescent="0.3">
      <c r="A45" s="121"/>
      <c r="B45" s="121"/>
      <c r="C45" s="149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36"/>
    </row>
    <row r="46" spans="1:15" ht="18.75" x14ac:dyDescent="0.3">
      <c r="A46" s="1" t="s">
        <v>158</v>
      </c>
      <c r="B46" s="2"/>
      <c r="C46" s="36"/>
      <c r="D46" s="1"/>
      <c r="E46" s="2"/>
      <c r="F46" s="2"/>
      <c r="G46" s="43"/>
      <c r="H46" s="43"/>
      <c r="I46" s="43"/>
      <c r="J46" s="43"/>
      <c r="K46" s="43"/>
      <c r="L46" s="43"/>
      <c r="M46" s="43"/>
      <c r="N46" s="43"/>
      <c r="O46" s="36"/>
    </row>
    <row r="47" spans="1:15" ht="18.75" x14ac:dyDescent="0.3">
      <c r="A47" s="1" t="s">
        <v>1</v>
      </c>
      <c r="B47" s="2"/>
      <c r="C47" s="2"/>
      <c r="D47" s="2"/>
      <c r="E47" s="2"/>
      <c r="F47" s="2"/>
      <c r="G47" s="29"/>
      <c r="H47" s="29"/>
      <c r="I47" s="29"/>
      <c r="J47" s="29"/>
      <c r="K47" s="29"/>
      <c r="L47" s="29"/>
      <c r="M47" s="29"/>
      <c r="N47" s="29"/>
      <c r="O47" s="36"/>
    </row>
    <row r="48" spans="1:15" ht="18.75" x14ac:dyDescent="0.3">
      <c r="A48" s="3" t="s">
        <v>37</v>
      </c>
      <c r="B48" s="4"/>
      <c r="C48" s="5"/>
      <c r="D48" s="5"/>
      <c r="E48" s="36"/>
      <c r="F48" s="5"/>
      <c r="G48" s="33"/>
      <c r="H48" s="33"/>
      <c r="I48" s="33"/>
      <c r="J48" s="33"/>
      <c r="K48" s="33"/>
      <c r="L48" s="33"/>
      <c r="M48" s="33"/>
      <c r="N48" s="33"/>
      <c r="O48" s="2"/>
    </row>
    <row r="49" spans="1:15" ht="18.75" x14ac:dyDescent="0.3">
      <c r="A49" s="3"/>
      <c r="B49" s="4"/>
      <c r="C49" s="5"/>
      <c r="D49" s="5"/>
      <c r="E49" s="36"/>
      <c r="F49" s="5"/>
      <c r="G49" s="33"/>
      <c r="H49" s="33"/>
      <c r="I49" s="33"/>
      <c r="J49" s="33"/>
      <c r="K49" s="33"/>
      <c r="L49" s="33"/>
      <c r="M49" s="33"/>
      <c r="N49" s="33"/>
      <c r="O49" s="2"/>
    </row>
    <row r="50" spans="1:15" ht="18.75" x14ac:dyDescent="0.3">
      <c r="A50" s="3" t="s">
        <v>3</v>
      </c>
      <c r="B50" s="36"/>
      <c r="C50" s="5"/>
      <c r="D50" s="5"/>
      <c r="E50" s="36"/>
      <c r="F50" s="5"/>
      <c r="G50" s="33"/>
      <c r="H50" s="33"/>
      <c r="I50" s="33"/>
      <c r="J50" s="33"/>
      <c r="K50" s="33"/>
      <c r="L50" s="33"/>
      <c r="M50" s="33"/>
      <c r="N50" s="33"/>
      <c r="O50" s="2"/>
    </row>
    <row r="51" spans="1:15" ht="18.75" customHeight="1" x14ac:dyDescent="0.25">
      <c r="A51" s="636" t="s">
        <v>4</v>
      </c>
      <c r="B51" s="650" t="s">
        <v>5</v>
      </c>
      <c r="C51" s="624" t="s">
        <v>6</v>
      </c>
      <c r="D51" s="630" t="s">
        <v>7</v>
      </c>
      <c r="E51" s="631"/>
      <c r="F51" s="632"/>
      <c r="G51" s="627" t="s">
        <v>8</v>
      </c>
      <c r="H51" s="620" t="s">
        <v>211</v>
      </c>
      <c r="I51" s="621"/>
      <c r="J51" s="621"/>
      <c r="K51" s="621"/>
      <c r="L51" s="614" t="s">
        <v>212</v>
      </c>
      <c r="M51" s="615"/>
      <c r="N51" s="615"/>
      <c r="O51" s="615"/>
    </row>
    <row r="52" spans="1:15" x14ac:dyDescent="0.25">
      <c r="A52" s="636"/>
      <c r="B52" s="651"/>
      <c r="C52" s="625"/>
      <c r="D52" s="633"/>
      <c r="E52" s="634"/>
      <c r="F52" s="635"/>
      <c r="G52" s="628"/>
      <c r="H52" s="622"/>
      <c r="I52" s="623"/>
      <c r="J52" s="623"/>
      <c r="K52" s="623"/>
      <c r="L52" s="616"/>
      <c r="M52" s="617"/>
      <c r="N52" s="617"/>
      <c r="O52" s="617"/>
    </row>
    <row r="53" spans="1:15" ht="18.75" x14ac:dyDescent="0.3">
      <c r="A53" s="636"/>
      <c r="B53" s="652"/>
      <c r="C53" s="626"/>
      <c r="D53" s="7" t="s">
        <v>9</v>
      </c>
      <c r="E53" s="7" t="s">
        <v>10</v>
      </c>
      <c r="F53" s="7" t="s">
        <v>11</v>
      </c>
      <c r="G53" s="629"/>
      <c r="H53" s="286" t="s">
        <v>213</v>
      </c>
      <c r="I53" s="286" t="s">
        <v>214</v>
      </c>
      <c r="J53" s="286" t="s">
        <v>217</v>
      </c>
      <c r="K53" s="325" t="s">
        <v>218</v>
      </c>
      <c r="L53" s="286" t="s">
        <v>215</v>
      </c>
      <c r="M53" s="286" t="s">
        <v>219</v>
      </c>
      <c r="N53" s="320" t="s">
        <v>220</v>
      </c>
      <c r="O53" s="320" t="s">
        <v>216</v>
      </c>
    </row>
    <row r="54" spans="1:15" ht="18.75" x14ac:dyDescent="0.3">
      <c r="A54" s="637">
        <v>262</v>
      </c>
      <c r="B54" s="249" t="s">
        <v>12</v>
      </c>
      <c r="C54" s="172">
        <v>205</v>
      </c>
      <c r="D54" s="173">
        <v>6.35</v>
      </c>
      <c r="E54" s="173">
        <v>7.64</v>
      </c>
      <c r="F54" s="374">
        <v>31.63</v>
      </c>
      <c r="G54" s="287">
        <v>220.78</v>
      </c>
      <c r="H54" s="296">
        <v>7.0000000000000007E-2</v>
      </c>
      <c r="I54" s="296">
        <v>1.41</v>
      </c>
      <c r="J54" s="296">
        <v>0.05</v>
      </c>
      <c r="K54" s="326">
        <v>0.53</v>
      </c>
      <c r="L54" s="296">
        <v>136.12</v>
      </c>
      <c r="M54" s="296">
        <v>124.23</v>
      </c>
      <c r="N54" s="297">
        <v>20.7</v>
      </c>
      <c r="O54" s="297">
        <v>0.45</v>
      </c>
    </row>
    <row r="55" spans="1:15" ht="18.75" x14ac:dyDescent="0.25">
      <c r="A55" s="637"/>
      <c r="B55" s="93" t="s">
        <v>230</v>
      </c>
      <c r="C55" s="174"/>
      <c r="D55" s="175"/>
      <c r="E55" s="176"/>
      <c r="F55" s="175"/>
      <c r="G55" s="176"/>
      <c r="H55" s="297"/>
      <c r="I55" s="297"/>
      <c r="J55" s="297"/>
      <c r="K55" s="297"/>
      <c r="L55" s="297"/>
      <c r="M55" s="297"/>
      <c r="N55" s="297"/>
      <c r="O55" s="297"/>
    </row>
    <row r="56" spans="1:15" ht="18.75" x14ac:dyDescent="0.25">
      <c r="A56" s="637"/>
      <c r="B56" s="93" t="s">
        <v>231</v>
      </c>
      <c r="C56" s="174"/>
      <c r="D56" s="175"/>
      <c r="E56" s="176"/>
      <c r="F56" s="175"/>
      <c r="G56" s="176"/>
      <c r="H56" s="297"/>
      <c r="I56" s="297"/>
      <c r="J56" s="297"/>
      <c r="K56" s="297"/>
      <c r="L56" s="297"/>
      <c r="M56" s="297"/>
      <c r="N56" s="297"/>
      <c r="O56" s="297"/>
    </row>
    <row r="57" spans="1:15" ht="18.75" x14ac:dyDescent="0.25">
      <c r="A57" s="637"/>
      <c r="B57" s="93" t="s">
        <v>232</v>
      </c>
      <c r="C57" s="174"/>
      <c r="D57" s="175"/>
      <c r="E57" s="176"/>
      <c r="F57" s="175"/>
      <c r="G57" s="176"/>
      <c r="H57" s="297"/>
      <c r="I57" s="297"/>
      <c r="J57" s="297"/>
      <c r="K57" s="297"/>
      <c r="L57" s="297"/>
      <c r="M57" s="297"/>
      <c r="N57" s="297"/>
      <c r="O57" s="297"/>
    </row>
    <row r="58" spans="1:15" ht="18.75" x14ac:dyDescent="0.25">
      <c r="A58" s="637"/>
      <c r="B58" s="95" t="s">
        <v>233</v>
      </c>
      <c r="C58" s="174"/>
      <c r="D58" s="175"/>
      <c r="E58" s="176"/>
      <c r="F58" s="175"/>
      <c r="G58" s="176"/>
      <c r="H58" s="298"/>
      <c r="I58" s="298"/>
      <c r="J58" s="298"/>
      <c r="K58" s="298"/>
      <c r="L58" s="298"/>
      <c r="M58" s="298"/>
      <c r="N58" s="297"/>
      <c r="O58" s="297"/>
    </row>
    <row r="59" spans="1:15" ht="18.75" x14ac:dyDescent="0.3">
      <c r="A59" s="655">
        <v>501</v>
      </c>
      <c r="B59" s="250" t="s">
        <v>16</v>
      </c>
      <c r="C59" s="412">
        <v>200</v>
      </c>
      <c r="D59" s="9">
        <v>2.79</v>
      </c>
      <c r="E59" s="240">
        <v>3.19</v>
      </c>
      <c r="F59" s="9">
        <v>19.71</v>
      </c>
      <c r="G59" s="240">
        <v>118.69</v>
      </c>
      <c r="H59" s="299">
        <v>0.04</v>
      </c>
      <c r="I59" s="299">
        <v>1.3</v>
      </c>
      <c r="J59" s="299">
        <v>0.02</v>
      </c>
      <c r="K59" s="299">
        <v>0</v>
      </c>
      <c r="L59" s="299">
        <v>126</v>
      </c>
      <c r="M59" s="299">
        <v>90</v>
      </c>
      <c r="N59" s="299">
        <v>14</v>
      </c>
      <c r="O59" s="299">
        <v>0.1</v>
      </c>
    </row>
    <row r="60" spans="1:15" ht="18.75" x14ac:dyDescent="0.3">
      <c r="A60" s="656"/>
      <c r="B60" s="11" t="s">
        <v>228</v>
      </c>
      <c r="C60" s="413"/>
      <c r="D60" s="13"/>
      <c r="E60" s="241"/>
      <c r="F60" s="13"/>
      <c r="G60" s="241"/>
      <c r="H60" s="300"/>
      <c r="I60" s="300"/>
      <c r="J60" s="300"/>
      <c r="K60" s="300"/>
      <c r="L60" s="300"/>
      <c r="M60" s="300"/>
      <c r="N60" s="300"/>
      <c r="O60" s="300"/>
    </row>
    <row r="61" spans="1:15" ht="18.75" x14ac:dyDescent="0.3">
      <c r="A61" s="656"/>
      <c r="B61" s="11" t="s">
        <v>229</v>
      </c>
      <c r="C61" s="413"/>
      <c r="D61" s="13"/>
      <c r="E61" s="241"/>
      <c r="F61" s="13"/>
      <c r="G61" s="241"/>
      <c r="H61" s="300"/>
      <c r="I61" s="300"/>
      <c r="J61" s="300"/>
      <c r="K61" s="300"/>
      <c r="L61" s="300"/>
      <c r="M61" s="300"/>
      <c r="N61" s="300"/>
      <c r="O61" s="300"/>
    </row>
    <row r="62" spans="1:15" ht="18.75" x14ac:dyDescent="0.3">
      <c r="A62" s="656"/>
      <c r="B62" s="11" t="s">
        <v>18</v>
      </c>
      <c r="C62" s="413"/>
      <c r="D62" s="13"/>
      <c r="E62" s="241"/>
      <c r="F62" s="13"/>
      <c r="G62" s="241"/>
      <c r="H62" s="301"/>
      <c r="I62" s="301"/>
      <c r="J62" s="301"/>
      <c r="K62" s="301"/>
      <c r="L62" s="301"/>
      <c r="M62" s="301"/>
      <c r="N62" s="301"/>
      <c r="O62" s="301"/>
    </row>
    <row r="63" spans="1:15" ht="18.75" x14ac:dyDescent="0.25">
      <c r="A63" s="16">
        <v>108</v>
      </c>
      <c r="B63" s="247" t="s">
        <v>19</v>
      </c>
      <c r="C63" s="18">
        <v>60</v>
      </c>
      <c r="D63" s="19">
        <v>2.95</v>
      </c>
      <c r="E63" s="20">
        <v>0.9</v>
      </c>
      <c r="F63" s="19">
        <v>20.51</v>
      </c>
      <c r="G63" s="20">
        <v>159</v>
      </c>
      <c r="H63" s="20">
        <v>0.06</v>
      </c>
      <c r="I63" s="20">
        <v>0</v>
      </c>
      <c r="J63" s="20">
        <v>0</v>
      </c>
      <c r="K63" s="20">
        <v>0.66</v>
      </c>
      <c r="L63" s="20">
        <v>12</v>
      </c>
      <c r="M63" s="20">
        <v>39</v>
      </c>
      <c r="N63" s="20">
        <v>8.4</v>
      </c>
      <c r="O63" s="20">
        <v>0.66</v>
      </c>
    </row>
    <row r="64" spans="1:15" ht="18.75" x14ac:dyDescent="0.25">
      <c r="A64" s="177">
        <v>112</v>
      </c>
      <c r="B64" s="248" t="s">
        <v>117</v>
      </c>
      <c r="C64" s="22">
        <v>200</v>
      </c>
      <c r="D64" s="23">
        <v>0.8</v>
      </c>
      <c r="E64" s="23">
        <v>0.8</v>
      </c>
      <c r="F64" s="23">
        <v>19.600000000000001</v>
      </c>
      <c r="G64" s="291">
        <v>94</v>
      </c>
      <c r="H64" s="20">
        <v>0.06</v>
      </c>
      <c r="I64" s="20">
        <v>20</v>
      </c>
      <c r="J64" s="20">
        <v>0</v>
      </c>
      <c r="K64" s="20">
        <v>0.4</v>
      </c>
      <c r="L64" s="20">
        <v>32</v>
      </c>
      <c r="M64" s="20">
        <v>22</v>
      </c>
      <c r="N64" s="20">
        <v>18</v>
      </c>
      <c r="O64" s="20">
        <v>4.4000000000000004</v>
      </c>
    </row>
    <row r="65" spans="1:15" ht="18.75" x14ac:dyDescent="0.25">
      <c r="A65" s="647" t="s">
        <v>20</v>
      </c>
      <c r="B65" s="648"/>
      <c r="C65" s="158">
        <f>SUM(C54:C64)</f>
        <v>665</v>
      </c>
      <c r="D65" s="159">
        <f t="shared" ref="D65:O65" si="2">SUM(D54:D64)</f>
        <v>12.89</v>
      </c>
      <c r="E65" s="159">
        <f t="shared" si="2"/>
        <v>12.530000000000001</v>
      </c>
      <c r="F65" s="159">
        <f t="shared" si="2"/>
        <v>91.450000000000017</v>
      </c>
      <c r="G65" s="159">
        <f t="shared" si="2"/>
        <v>592.47</v>
      </c>
      <c r="H65" s="159">
        <f t="shared" si="2"/>
        <v>0.23</v>
      </c>
      <c r="I65" s="159">
        <f t="shared" si="2"/>
        <v>22.71</v>
      </c>
      <c r="J65" s="159">
        <f t="shared" si="2"/>
        <v>7.0000000000000007E-2</v>
      </c>
      <c r="K65" s="159">
        <f t="shared" si="2"/>
        <v>1.5899999999999999</v>
      </c>
      <c r="L65" s="159">
        <f t="shared" si="2"/>
        <v>306.12</v>
      </c>
      <c r="M65" s="159">
        <f t="shared" si="2"/>
        <v>275.23</v>
      </c>
      <c r="N65" s="159">
        <f t="shared" si="2"/>
        <v>61.1</v>
      </c>
      <c r="O65" s="159">
        <f t="shared" si="2"/>
        <v>5.61</v>
      </c>
    </row>
    <row r="66" spans="1:15" ht="18.75" x14ac:dyDescent="0.3">
      <c r="A66" s="42"/>
      <c r="B66" s="42"/>
      <c r="C66" s="182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2"/>
    </row>
    <row r="67" spans="1:15" ht="18.75" x14ac:dyDescent="0.3">
      <c r="A67" s="42"/>
      <c r="B67" s="42"/>
      <c r="C67" s="182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2"/>
    </row>
    <row r="68" spans="1:15" ht="18.75" x14ac:dyDescent="0.3">
      <c r="A68" s="3" t="s">
        <v>21</v>
      </c>
      <c r="B68" s="36"/>
      <c r="C68" s="5"/>
      <c r="D68" s="5"/>
      <c r="E68" s="36"/>
      <c r="F68" s="3"/>
      <c r="G68" s="34"/>
      <c r="H68" s="34"/>
      <c r="I68" s="34"/>
      <c r="J68" s="34"/>
      <c r="K68" s="34"/>
      <c r="L68" s="34"/>
      <c r="M68" s="34"/>
      <c r="N68" s="34"/>
      <c r="O68" s="2"/>
    </row>
    <row r="69" spans="1:15" ht="18.75" x14ac:dyDescent="0.25">
      <c r="A69" s="641">
        <v>144</v>
      </c>
      <c r="B69" s="255" t="s">
        <v>22</v>
      </c>
      <c r="C69" s="172">
        <v>250</v>
      </c>
      <c r="D69" s="184">
        <v>2.2999999999999998</v>
      </c>
      <c r="E69" s="185">
        <v>4.25</v>
      </c>
      <c r="F69" s="185">
        <v>15.12</v>
      </c>
      <c r="G69" s="185">
        <v>108</v>
      </c>
      <c r="H69" s="306">
        <v>0.19500000000000001</v>
      </c>
      <c r="I69" s="306">
        <v>0.19</v>
      </c>
      <c r="J69" s="306">
        <v>8.6</v>
      </c>
      <c r="K69" s="306">
        <v>0.03</v>
      </c>
      <c r="L69" s="306">
        <v>19</v>
      </c>
      <c r="M69" s="306">
        <v>65.75</v>
      </c>
      <c r="N69" s="306">
        <v>25.5</v>
      </c>
      <c r="O69" s="306">
        <v>0.92</v>
      </c>
    </row>
    <row r="70" spans="1:15" ht="18.75" x14ac:dyDescent="0.3">
      <c r="A70" s="642"/>
      <c r="B70" s="417" t="s">
        <v>234</v>
      </c>
      <c r="C70" s="174"/>
      <c r="D70" s="176"/>
      <c r="E70" s="176"/>
      <c r="F70" s="176"/>
      <c r="G70" s="186"/>
      <c r="H70" s="381"/>
      <c r="I70" s="186"/>
      <c r="J70" s="285"/>
      <c r="K70" s="186"/>
      <c r="L70" s="384"/>
      <c r="M70" s="381"/>
      <c r="N70" s="186"/>
      <c r="O70" s="314"/>
    </row>
    <row r="71" spans="1:15" ht="18.75" x14ac:dyDescent="0.3">
      <c r="A71" s="642"/>
      <c r="B71" s="417" t="s">
        <v>235</v>
      </c>
      <c r="C71" s="174"/>
      <c r="D71" s="176"/>
      <c r="E71" s="176"/>
      <c r="F71" s="176"/>
      <c r="G71" s="186"/>
      <c r="H71" s="381"/>
      <c r="I71" s="186"/>
      <c r="J71" s="285"/>
      <c r="K71" s="186"/>
      <c r="L71" s="384"/>
      <c r="M71" s="381"/>
      <c r="N71" s="186"/>
      <c r="O71" s="314"/>
    </row>
    <row r="72" spans="1:15" ht="18.75" x14ac:dyDescent="0.3">
      <c r="A72" s="642"/>
      <c r="B72" s="215" t="s">
        <v>38</v>
      </c>
      <c r="C72" s="174"/>
      <c r="D72" s="176"/>
      <c r="E72" s="176"/>
      <c r="F72" s="176"/>
      <c r="G72" s="186"/>
      <c r="H72" s="381"/>
      <c r="I72" s="186"/>
      <c r="J72" s="285"/>
      <c r="K72" s="186"/>
      <c r="L72" s="384"/>
      <c r="M72" s="381"/>
      <c r="N72" s="186"/>
      <c r="O72" s="314"/>
    </row>
    <row r="73" spans="1:15" ht="18.75" x14ac:dyDescent="0.3">
      <c r="A73" s="642"/>
      <c r="B73" s="417" t="s">
        <v>128</v>
      </c>
      <c r="C73" s="174"/>
      <c r="D73" s="176"/>
      <c r="E73" s="176"/>
      <c r="F73" s="176"/>
      <c r="G73" s="186"/>
      <c r="H73" s="381"/>
      <c r="I73" s="186"/>
      <c r="J73" s="285"/>
      <c r="K73" s="186"/>
      <c r="L73" s="384"/>
      <c r="M73" s="381"/>
      <c r="N73" s="186"/>
      <c r="O73" s="314"/>
    </row>
    <row r="74" spans="1:15" ht="18.75" x14ac:dyDescent="0.3">
      <c r="A74" s="642"/>
      <c r="B74" s="215" t="s">
        <v>39</v>
      </c>
      <c r="C74" s="174"/>
      <c r="D74" s="176"/>
      <c r="E74" s="176"/>
      <c r="F74" s="176"/>
      <c r="G74" s="186"/>
      <c r="H74" s="381"/>
      <c r="I74" s="186"/>
      <c r="J74" s="285"/>
      <c r="K74" s="186"/>
      <c r="L74" s="384"/>
      <c r="M74" s="381"/>
      <c r="N74" s="186"/>
      <c r="O74" s="314"/>
    </row>
    <row r="75" spans="1:15" ht="18.75" x14ac:dyDescent="0.3">
      <c r="A75" s="643"/>
      <c r="B75" s="216" t="s">
        <v>25</v>
      </c>
      <c r="C75" s="187"/>
      <c r="D75" s="188"/>
      <c r="E75" s="189"/>
      <c r="F75" s="188"/>
      <c r="G75" s="190"/>
      <c r="H75" s="382"/>
      <c r="I75" s="190"/>
      <c r="J75" s="383"/>
      <c r="K75" s="190"/>
      <c r="L75" s="385"/>
      <c r="M75" s="382"/>
      <c r="N75" s="190"/>
      <c r="O75" s="316"/>
    </row>
    <row r="76" spans="1:15" ht="18.75" x14ac:dyDescent="0.3">
      <c r="A76" s="657">
        <v>395</v>
      </c>
      <c r="B76" s="546" t="s">
        <v>268</v>
      </c>
      <c r="C76" s="448">
        <v>100</v>
      </c>
      <c r="D76" s="449">
        <v>10.4</v>
      </c>
      <c r="E76" s="450">
        <v>20.9</v>
      </c>
      <c r="F76" s="449">
        <v>0</v>
      </c>
      <c r="G76" s="450">
        <v>230</v>
      </c>
      <c r="H76" s="309">
        <v>0.14000000000000001</v>
      </c>
      <c r="I76" s="309">
        <v>0</v>
      </c>
      <c r="J76" s="309">
        <v>0</v>
      </c>
      <c r="K76" s="309">
        <v>0.4</v>
      </c>
      <c r="L76" s="309">
        <v>31</v>
      </c>
      <c r="M76" s="309">
        <v>134</v>
      </c>
      <c r="N76" s="309">
        <v>17</v>
      </c>
      <c r="O76" s="309">
        <v>1.6</v>
      </c>
    </row>
    <row r="77" spans="1:15" ht="18.75" x14ac:dyDescent="0.3">
      <c r="A77" s="658"/>
      <c r="B77" s="451" t="s">
        <v>269</v>
      </c>
      <c r="C77" s="452"/>
      <c r="D77" s="453"/>
      <c r="E77" s="454"/>
      <c r="F77" s="453"/>
      <c r="G77" s="454"/>
      <c r="H77" s="310"/>
      <c r="I77" s="310"/>
      <c r="J77" s="310"/>
      <c r="K77" s="310"/>
      <c r="L77" s="310"/>
      <c r="M77" s="310"/>
      <c r="N77" s="310"/>
      <c r="O77" s="310"/>
    </row>
    <row r="78" spans="1:15" ht="18.75" x14ac:dyDescent="0.3">
      <c r="A78" s="658"/>
      <c r="B78" s="451" t="s">
        <v>39</v>
      </c>
      <c r="C78" s="452"/>
      <c r="D78" s="453"/>
      <c r="E78" s="454"/>
      <c r="F78" s="453"/>
      <c r="G78" s="454"/>
      <c r="H78" s="310"/>
      <c r="I78" s="310"/>
      <c r="J78" s="310"/>
      <c r="K78" s="310"/>
      <c r="L78" s="310"/>
      <c r="M78" s="310"/>
      <c r="N78" s="310"/>
      <c r="O78" s="310"/>
    </row>
    <row r="79" spans="1:15" ht="18.75" x14ac:dyDescent="0.3">
      <c r="A79" s="659"/>
      <c r="B79" s="455" t="s">
        <v>267</v>
      </c>
      <c r="C79" s="456"/>
      <c r="D79" s="457"/>
      <c r="E79" s="458"/>
      <c r="F79" s="457"/>
      <c r="G79" s="458"/>
      <c r="H79" s="311"/>
      <c r="I79" s="310"/>
      <c r="J79" s="310"/>
      <c r="K79" s="310"/>
      <c r="L79" s="310"/>
      <c r="M79" s="310"/>
      <c r="N79" s="310"/>
      <c r="O79" s="310"/>
    </row>
    <row r="80" spans="1:15" ht="18.75" x14ac:dyDescent="0.25">
      <c r="A80" s="643">
        <v>237</v>
      </c>
      <c r="B80" s="256" t="s">
        <v>26</v>
      </c>
      <c r="C80" s="191">
        <v>180</v>
      </c>
      <c r="D80" s="176">
        <v>10.26</v>
      </c>
      <c r="E80" s="176">
        <v>9.41</v>
      </c>
      <c r="F80" s="176">
        <v>44.49</v>
      </c>
      <c r="G80" s="186">
        <v>303.66000000000003</v>
      </c>
      <c r="H80" s="306">
        <v>0.24</v>
      </c>
      <c r="I80" s="306">
        <v>0</v>
      </c>
      <c r="J80" s="306">
        <v>0.04</v>
      </c>
      <c r="K80" s="306">
        <v>1.02</v>
      </c>
      <c r="L80" s="306">
        <v>17.100000000000001</v>
      </c>
      <c r="M80" s="306">
        <v>243.18</v>
      </c>
      <c r="N80" s="306">
        <v>162.30000000000001</v>
      </c>
      <c r="O80" s="306">
        <v>5.45</v>
      </c>
    </row>
    <row r="81" spans="1:15" ht="18.75" x14ac:dyDescent="0.3">
      <c r="A81" s="660"/>
      <c r="B81" s="217" t="s">
        <v>202</v>
      </c>
      <c r="C81" s="191"/>
      <c r="D81" s="176"/>
      <c r="E81" s="176"/>
      <c r="F81" s="176"/>
      <c r="G81" s="186"/>
      <c r="H81" s="381"/>
      <c r="I81" s="186"/>
      <c r="J81" s="285"/>
      <c r="K81" s="186"/>
      <c r="L81" s="384"/>
      <c r="M81" s="381"/>
      <c r="N81" s="186"/>
      <c r="O81" s="314"/>
    </row>
    <row r="82" spans="1:15" ht="18.75" x14ac:dyDescent="0.3">
      <c r="A82" s="660"/>
      <c r="B82" s="217" t="s">
        <v>203</v>
      </c>
      <c r="C82" s="191"/>
      <c r="D82" s="176"/>
      <c r="E82" s="176"/>
      <c r="F82" s="176"/>
      <c r="G82" s="186"/>
      <c r="H82" s="381"/>
      <c r="I82" s="186"/>
      <c r="J82" s="285"/>
      <c r="K82" s="186"/>
      <c r="L82" s="384"/>
      <c r="M82" s="381"/>
      <c r="N82" s="186"/>
      <c r="O82" s="314"/>
    </row>
    <row r="83" spans="1:15" ht="18.75" x14ac:dyDescent="0.3">
      <c r="A83" s="660"/>
      <c r="B83" s="216" t="s">
        <v>25</v>
      </c>
      <c r="C83" s="192"/>
      <c r="D83" s="189"/>
      <c r="E83" s="189"/>
      <c r="F83" s="189"/>
      <c r="G83" s="190"/>
      <c r="H83" s="382"/>
      <c r="I83" s="190"/>
      <c r="J83" s="383"/>
      <c r="K83" s="190"/>
      <c r="L83" s="385"/>
      <c r="M83" s="382"/>
      <c r="N83" s="190"/>
      <c r="O83" s="316"/>
    </row>
    <row r="84" spans="1:15" ht="18.75" x14ac:dyDescent="0.25">
      <c r="A84" s="272">
        <v>518</v>
      </c>
      <c r="B84" s="157" t="s">
        <v>29</v>
      </c>
      <c r="C84" s="86">
        <v>200</v>
      </c>
      <c r="D84" s="86">
        <v>1</v>
      </c>
      <c r="E84" s="87">
        <v>0.2</v>
      </c>
      <c r="F84" s="200">
        <v>0.2</v>
      </c>
      <c r="G84" s="295">
        <v>92</v>
      </c>
      <c r="H84" s="87">
        <v>0.02</v>
      </c>
      <c r="I84" s="87">
        <v>4</v>
      </c>
      <c r="J84" s="87">
        <v>0</v>
      </c>
      <c r="K84" s="87">
        <v>0</v>
      </c>
      <c r="L84" s="87">
        <v>14</v>
      </c>
      <c r="M84" s="87">
        <v>0</v>
      </c>
      <c r="N84" s="87">
        <v>0</v>
      </c>
      <c r="O84" s="87">
        <v>2.8</v>
      </c>
    </row>
    <row r="85" spans="1:15" ht="18.75" x14ac:dyDescent="0.3">
      <c r="A85" s="411">
        <v>108</v>
      </c>
      <c r="B85" s="253" t="s">
        <v>19</v>
      </c>
      <c r="C85" s="224">
        <v>40</v>
      </c>
      <c r="D85" s="225">
        <v>3.04</v>
      </c>
      <c r="E85" s="181">
        <v>0.32</v>
      </c>
      <c r="F85" s="225">
        <v>19.68</v>
      </c>
      <c r="G85" s="181">
        <v>94</v>
      </c>
      <c r="H85" s="181">
        <v>0.04</v>
      </c>
      <c r="I85" s="181">
        <v>0</v>
      </c>
      <c r="J85" s="181">
        <v>0</v>
      </c>
      <c r="K85" s="181">
        <v>0.44</v>
      </c>
      <c r="L85" s="181">
        <v>8</v>
      </c>
      <c r="M85" s="181">
        <v>26</v>
      </c>
      <c r="N85" s="181">
        <v>5.6</v>
      </c>
      <c r="O85" s="343">
        <v>0.44</v>
      </c>
    </row>
    <row r="86" spans="1:15" ht="18.75" x14ac:dyDescent="0.3">
      <c r="A86" s="411">
        <v>109</v>
      </c>
      <c r="B86" s="253" t="s">
        <v>96</v>
      </c>
      <c r="C86" s="62">
        <v>40</v>
      </c>
      <c r="D86" s="63">
        <v>2.64</v>
      </c>
      <c r="E86" s="63">
        <v>0.48</v>
      </c>
      <c r="F86" s="63">
        <v>13.36</v>
      </c>
      <c r="G86" s="64">
        <v>69.599999999999994</v>
      </c>
      <c r="H86" s="64">
        <v>7.0000000000000007E-2</v>
      </c>
      <c r="I86" s="64">
        <v>0</v>
      </c>
      <c r="J86" s="64">
        <v>0</v>
      </c>
      <c r="K86" s="64">
        <v>0.56000000000000005</v>
      </c>
      <c r="L86" s="64">
        <v>14</v>
      </c>
      <c r="M86" s="64">
        <v>63.2</v>
      </c>
      <c r="N86" s="64">
        <v>18.8</v>
      </c>
      <c r="O86" s="352">
        <v>1.56</v>
      </c>
    </row>
    <row r="87" spans="1:15" ht="18.75" x14ac:dyDescent="0.3">
      <c r="A87" s="609" t="s">
        <v>30</v>
      </c>
      <c r="B87" s="610"/>
      <c r="C87" s="193">
        <f t="shared" ref="C87:O87" si="3">SUM(C69:C86)</f>
        <v>810</v>
      </c>
      <c r="D87" s="159">
        <f t="shared" si="3"/>
        <v>29.64</v>
      </c>
      <c r="E87" s="159">
        <f t="shared" si="3"/>
        <v>35.56</v>
      </c>
      <c r="F87" s="159">
        <f t="shared" si="3"/>
        <v>92.850000000000009</v>
      </c>
      <c r="G87" s="159">
        <f t="shared" si="3"/>
        <v>897.2600000000001</v>
      </c>
      <c r="H87" s="159">
        <f t="shared" si="3"/>
        <v>0.70500000000000007</v>
      </c>
      <c r="I87" s="159">
        <f t="shared" si="3"/>
        <v>4.1900000000000004</v>
      </c>
      <c r="J87" s="159">
        <f t="shared" si="3"/>
        <v>8.6399999999999988</v>
      </c>
      <c r="K87" s="159">
        <f t="shared" si="3"/>
        <v>2.4500000000000002</v>
      </c>
      <c r="L87" s="159">
        <f t="shared" si="3"/>
        <v>103.1</v>
      </c>
      <c r="M87" s="159">
        <f t="shared" si="3"/>
        <v>532.13</v>
      </c>
      <c r="N87" s="159">
        <f t="shared" si="3"/>
        <v>229.20000000000002</v>
      </c>
      <c r="O87" s="375">
        <f t="shared" si="3"/>
        <v>12.77</v>
      </c>
    </row>
    <row r="88" spans="1:15" ht="18.75" x14ac:dyDescent="0.3">
      <c r="A88" s="611" t="s">
        <v>31</v>
      </c>
      <c r="B88" s="612"/>
      <c r="C88" s="193">
        <f>SUM(C65+C87)</f>
        <v>1475</v>
      </c>
      <c r="D88" s="159">
        <f>SUM(D65+D87)</f>
        <v>42.53</v>
      </c>
      <c r="E88" s="159">
        <f>SUM(E65+E87)</f>
        <v>48.09</v>
      </c>
      <c r="F88" s="159">
        <f>SUM(F65+F87)</f>
        <v>184.3</v>
      </c>
      <c r="G88" s="159">
        <f>SUM(G65+G87)</f>
        <v>1489.73</v>
      </c>
      <c r="H88" s="159">
        <v>0.9</v>
      </c>
      <c r="I88" s="159">
        <v>26.9</v>
      </c>
      <c r="J88" s="159">
        <v>8.75</v>
      </c>
      <c r="K88" s="159">
        <v>4.12</v>
      </c>
      <c r="L88" s="159">
        <v>419.72</v>
      </c>
      <c r="M88" s="159">
        <v>879.76</v>
      </c>
      <c r="N88" s="159">
        <v>307.8</v>
      </c>
      <c r="O88" s="344">
        <v>20.309999999999999</v>
      </c>
    </row>
    <row r="89" spans="1:15" ht="18.75" x14ac:dyDescent="0.3">
      <c r="O89" s="36"/>
    </row>
    <row r="90" spans="1:15" ht="18.75" x14ac:dyDescent="0.3">
      <c r="O90" s="36"/>
    </row>
    <row r="91" spans="1:15" ht="18.75" x14ac:dyDescent="0.3">
      <c r="A91" s="3" t="s">
        <v>32</v>
      </c>
      <c r="C91" s="66"/>
      <c r="D91" s="67"/>
      <c r="E91" s="67"/>
      <c r="F91" s="67"/>
      <c r="G91" s="28"/>
      <c r="H91" s="28"/>
      <c r="I91" s="28"/>
      <c r="J91" s="28"/>
      <c r="K91" s="28"/>
      <c r="L91" s="28"/>
      <c r="M91" s="28"/>
      <c r="N91" s="28"/>
      <c r="O91" s="36"/>
    </row>
    <row r="92" spans="1:15" ht="18.75" x14ac:dyDescent="0.3">
      <c r="A92" s="44">
        <v>588</v>
      </c>
      <c r="B92" s="254" t="s">
        <v>97</v>
      </c>
      <c r="C92" s="22">
        <v>60</v>
      </c>
      <c r="D92" s="23">
        <v>1.68</v>
      </c>
      <c r="E92" s="23">
        <v>1.98</v>
      </c>
      <c r="F92" s="23">
        <v>46.38</v>
      </c>
      <c r="G92" s="20">
        <v>210</v>
      </c>
      <c r="H92" s="20">
        <v>0.01</v>
      </c>
      <c r="I92" s="20">
        <v>0</v>
      </c>
      <c r="J92" s="20">
        <v>0</v>
      </c>
      <c r="K92" s="20">
        <v>0.42</v>
      </c>
      <c r="L92" s="20">
        <v>9.6</v>
      </c>
      <c r="M92" s="20">
        <v>21.6</v>
      </c>
      <c r="N92" s="20">
        <v>6</v>
      </c>
      <c r="O92" s="20">
        <v>0.9</v>
      </c>
    </row>
    <row r="93" spans="1:15" ht="18.75" x14ac:dyDescent="0.3">
      <c r="A93" s="44">
        <v>515</v>
      </c>
      <c r="B93" s="254" t="s">
        <v>143</v>
      </c>
      <c r="C93" s="179">
        <v>200</v>
      </c>
      <c r="D93" s="180">
        <v>5.8</v>
      </c>
      <c r="E93" s="180">
        <v>5</v>
      </c>
      <c r="F93" s="180">
        <v>9.6</v>
      </c>
      <c r="G93" s="181">
        <v>106</v>
      </c>
      <c r="H93" s="181">
        <v>0.08</v>
      </c>
      <c r="I93" s="181">
        <v>2.6</v>
      </c>
      <c r="J93" s="181">
        <v>0.04</v>
      </c>
      <c r="K93" s="181">
        <v>0</v>
      </c>
      <c r="L93" s="181">
        <v>240</v>
      </c>
      <c r="M93" s="181">
        <v>180</v>
      </c>
      <c r="N93" s="181">
        <v>28</v>
      </c>
      <c r="O93" s="343">
        <v>0.2</v>
      </c>
    </row>
    <row r="94" spans="1:15" ht="18.75" x14ac:dyDescent="0.3">
      <c r="A94" s="44">
        <v>112</v>
      </c>
      <c r="B94" s="254" t="s">
        <v>117</v>
      </c>
      <c r="C94" s="22">
        <v>200</v>
      </c>
      <c r="D94" s="23">
        <v>0.8</v>
      </c>
      <c r="E94" s="23">
        <v>0.8</v>
      </c>
      <c r="F94" s="23">
        <v>19.600000000000001</v>
      </c>
      <c r="G94" s="291">
        <v>94</v>
      </c>
      <c r="H94" s="267">
        <v>0</v>
      </c>
      <c r="I94" s="267">
        <v>0</v>
      </c>
      <c r="J94" s="267">
        <v>0</v>
      </c>
      <c r="K94" s="267">
        <v>0</v>
      </c>
      <c r="L94" s="267">
        <v>11</v>
      </c>
      <c r="M94" s="267">
        <v>3</v>
      </c>
      <c r="N94" s="267">
        <v>1</v>
      </c>
      <c r="O94" s="267">
        <v>0.3</v>
      </c>
    </row>
    <row r="95" spans="1:15" ht="18.75" x14ac:dyDescent="0.3">
      <c r="A95" s="653" t="s">
        <v>35</v>
      </c>
      <c r="B95" s="654"/>
      <c r="C95" s="80">
        <f>SUM(C92:C94)</f>
        <v>460</v>
      </c>
      <c r="D95" s="81">
        <f t="shared" ref="D95:G95" si="4">SUM(D92:D94)</f>
        <v>8.2799999999999994</v>
      </c>
      <c r="E95" s="81">
        <f t="shared" si="4"/>
        <v>7.78</v>
      </c>
      <c r="F95" s="81">
        <f t="shared" si="4"/>
        <v>75.580000000000013</v>
      </c>
      <c r="G95" s="81">
        <f t="shared" si="4"/>
        <v>410</v>
      </c>
      <c r="H95" s="81">
        <f t="shared" ref="H95:O95" si="5">SUM(H92:H94)</f>
        <v>0.09</v>
      </c>
      <c r="I95" s="81">
        <f t="shared" si="5"/>
        <v>2.6</v>
      </c>
      <c r="J95" s="81">
        <f t="shared" si="5"/>
        <v>0.04</v>
      </c>
      <c r="K95" s="81">
        <f t="shared" si="5"/>
        <v>0.42</v>
      </c>
      <c r="L95" s="81">
        <f t="shared" si="5"/>
        <v>260.60000000000002</v>
      </c>
      <c r="M95" s="81">
        <f t="shared" si="5"/>
        <v>204.6</v>
      </c>
      <c r="N95" s="81">
        <f t="shared" si="5"/>
        <v>35</v>
      </c>
      <c r="O95" s="375">
        <f t="shared" si="5"/>
        <v>1.4000000000000001</v>
      </c>
    </row>
    <row r="96" spans="1:15" ht="18.75" x14ac:dyDescent="0.3">
      <c r="A96" s="653" t="s">
        <v>36</v>
      </c>
      <c r="B96" s="654"/>
      <c r="C96" s="80">
        <f>SUM(C87+C95)</f>
        <v>1270</v>
      </c>
      <c r="D96" s="81">
        <f t="shared" ref="D96" si="6">SUM(D87+D95)</f>
        <v>37.92</v>
      </c>
      <c r="E96" s="81">
        <f t="shared" ref="E96" si="7">SUM(E87+E95)</f>
        <v>43.34</v>
      </c>
      <c r="F96" s="81">
        <f t="shared" ref="F96" si="8">SUM(F87+F95)</f>
        <v>168.43</v>
      </c>
      <c r="G96" s="81">
        <f t="shared" ref="G96" si="9">SUM(G87+G95)</f>
        <v>1307.2600000000002</v>
      </c>
      <c r="H96" s="81">
        <v>0.76</v>
      </c>
      <c r="I96" s="81">
        <v>6.79</v>
      </c>
      <c r="J96" s="81">
        <v>8.7200000000000006</v>
      </c>
      <c r="K96" s="81">
        <v>2.95</v>
      </c>
      <c r="L96" s="81">
        <v>566.72</v>
      </c>
      <c r="M96" s="81">
        <v>479.83</v>
      </c>
      <c r="N96" s="81">
        <v>281.7</v>
      </c>
      <c r="O96" s="344">
        <v>16.100000000000001</v>
      </c>
    </row>
  </sheetData>
  <mergeCells count="32">
    <mergeCell ref="B6:B8"/>
    <mergeCell ref="A87:B87"/>
    <mergeCell ref="A88:B88"/>
    <mergeCell ref="A95:B95"/>
    <mergeCell ref="A96:B96"/>
    <mergeCell ref="A80:A83"/>
    <mergeCell ref="A9:A13"/>
    <mergeCell ref="A14:A17"/>
    <mergeCell ref="A24:A30"/>
    <mergeCell ref="A31:A34"/>
    <mergeCell ref="A20:B20"/>
    <mergeCell ref="A54:A58"/>
    <mergeCell ref="A59:A62"/>
    <mergeCell ref="A69:A75"/>
    <mergeCell ref="A76:A79"/>
    <mergeCell ref="A65:B65"/>
    <mergeCell ref="H6:K7"/>
    <mergeCell ref="L6:O7"/>
    <mergeCell ref="H51:K52"/>
    <mergeCell ref="L51:O52"/>
    <mergeCell ref="A41:B41"/>
    <mergeCell ref="A42:B42"/>
    <mergeCell ref="A35:A38"/>
    <mergeCell ref="C6:C8"/>
    <mergeCell ref="C51:C53"/>
    <mergeCell ref="G6:G8"/>
    <mergeCell ref="G51:G53"/>
    <mergeCell ref="D51:F52"/>
    <mergeCell ref="D6:F7"/>
    <mergeCell ref="A51:A53"/>
    <mergeCell ref="B51:B53"/>
    <mergeCell ref="A6:A8"/>
  </mergeCells>
  <pageMargins left="0.39370078740157483" right="0.19685039370078741" top="0.39370078740157483" bottom="0.19685039370078741" header="0.31496062992125984" footer="0.11811023622047245"/>
  <pageSetup paperSize="9" scale="60" fitToHeight="0" orientation="landscape" r:id="rId1"/>
  <rowBreaks count="1" manualBreakCount="1">
    <brk id="4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view="pageBreakPreview" topLeftCell="A10" zoomScale="60" zoomScaleNormal="70" workbookViewId="0">
      <selection activeCell="D21" sqref="D21"/>
    </sheetView>
  </sheetViews>
  <sheetFormatPr defaultColWidth="9" defaultRowHeight="15" x14ac:dyDescent="0.25"/>
  <cols>
    <col min="1" max="1" width="9" customWidth="1"/>
    <col min="2" max="2" width="60.7109375" customWidth="1"/>
    <col min="3" max="3" width="11.5703125" customWidth="1"/>
    <col min="4" max="5" width="9.28515625" customWidth="1"/>
    <col min="6" max="6" width="9.42578125" customWidth="1"/>
    <col min="7" max="7" width="22.5703125" customWidth="1"/>
    <col min="8" max="8" width="11.42578125" customWidth="1"/>
    <col min="9" max="13" width="11.5703125" customWidth="1"/>
    <col min="14" max="14" width="11.42578125" customWidth="1"/>
  </cols>
  <sheetData>
    <row r="1" spans="1:15" ht="18.75" x14ac:dyDescent="0.3">
      <c r="A1" s="1" t="s">
        <v>158</v>
      </c>
      <c r="B1" s="2"/>
      <c r="D1" s="1"/>
      <c r="E1" s="2"/>
      <c r="F1" s="2"/>
    </row>
    <row r="2" spans="1:15" ht="18.75" x14ac:dyDescent="0.3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8.75" x14ac:dyDescent="0.3">
      <c r="A3" s="3" t="s">
        <v>2</v>
      </c>
      <c r="B3" s="4"/>
      <c r="C3" s="5"/>
      <c r="D3" s="5"/>
      <c r="F3" s="5"/>
      <c r="G3" s="5"/>
      <c r="H3" s="5"/>
      <c r="I3" s="5"/>
      <c r="J3" s="5"/>
      <c r="K3" s="5"/>
      <c r="L3" s="5"/>
      <c r="M3" s="5"/>
      <c r="N3" s="5"/>
    </row>
    <row r="4" spans="1:15" ht="18.75" x14ac:dyDescent="0.3">
      <c r="A4" s="3"/>
      <c r="B4" s="4"/>
      <c r="C4" s="5"/>
      <c r="D4" s="5"/>
      <c r="F4" s="5"/>
      <c r="G4" s="5"/>
      <c r="H4" s="5"/>
      <c r="I4" s="5"/>
      <c r="J4" s="5"/>
      <c r="K4" s="5"/>
      <c r="L4" s="5"/>
      <c r="M4" s="5"/>
      <c r="N4" s="5"/>
    </row>
    <row r="5" spans="1:15" ht="18.75" x14ac:dyDescent="0.3">
      <c r="A5" s="3" t="s">
        <v>3</v>
      </c>
      <c r="C5" s="5"/>
      <c r="D5" s="5"/>
      <c r="F5" s="5"/>
      <c r="G5" s="5"/>
      <c r="H5" s="5"/>
      <c r="I5" s="5"/>
      <c r="J5" s="5"/>
      <c r="K5" s="5"/>
      <c r="L5" s="5"/>
      <c r="M5" s="5"/>
      <c r="N5" s="5"/>
    </row>
    <row r="6" spans="1:15" x14ac:dyDescent="0.25">
      <c r="A6" s="636" t="s">
        <v>4</v>
      </c>
      <c r="B6" s="650" t="s">
        <v>5</v>
      </c>
      <c r="C6" s="624" t="s">
        <v>6</v>
      </c>
      <c r="D6" s="630" t="s">
        <v>7</v>
      </c>
      <c r="E6" s="631"/>
      <c r="F6" s="632"/>
      <c r="G6" s="627" t="s">
        <v>8</v>
      </c>
      <c r="H6" s="620" t="s">
        <v>211</v>
      </c>
      <c r="I6" s="621"/>
      <c r="J6" s="621"/>
      <c r="K6" s="621"/>
      <c r="L6" s="614" t="s">
        <v>212</v>
      </c>
      <c r="M6" s="615"/>
      <c r="N6" s="615"/>
      <c r="O6" s="615"/>
    </row>
    <row r="7" spans="1:15" x14ac:dyDescent="0.25">
      <c r="A7" s="636"/>
      <c r="B7" s="651"/>
      <c r="C7" s="625"/>
      <c r="D7" s="633"/>
      <c r="E7" s="634"/>
      <c r="F7" s="635"/>
      <c r="G7" s="628"/>
      <c r="H7" s="622"/>
      <c r="I7" s="623"/>
      <c r="J7" s="623"/>
      <c r="K7" s="623"/>
      <c r="L7" s="616"/>
      <c r="M7" s="617"/>
      <c r="N7" s="617"/>
      <c r="O7" s="617"/>
    </row>
    <row r="8" spans="1:15" ht="18.75" x14ac:dyDescent="0.3">
      <c r="A8" s="636"/>
      <c r="B8" s="652"/>
      <c r="C8" s="626"/>
      <c r="D8" s="7" t="s">
        <v>9</v>
      </c>
      <c r="E8" s="7" t="s">
        <v>10</v>
      </c>
      <c r="F8" s="7" t="s">
        <v>11</v>
      </c>
      <c r="G8" s="629"/>
      <c r="H8" s="286" t="s">
        <v>213</v>
      </c>
      <c r="I8" s="286" t="s">
        <v>214</v>
      </c>
      <c r="J8" s="286" t="s">
        <v>217</v>
      </c>
      <c r="K8" s="325" t="s">
        <v>218</v>
      </c>
      <c r="L8" s="286" t="s">
        <v>215</v>
      </c>
      <c r="M8" s="286" t="s">
        <v>219</v>
      </c>
      <c r="N8" s="320" t="s">
        <v>220</v>
      </c>
      <c r="O8" s="320" t="s">
        <v>216</v>
      </c>
    </row>
    <row r="9" spans="1:15" ht="18.75" x14ac:dyDescent="0.3">
      <c r="A9" s="655">
        <v>100</v>
      </c>
      <c r="B9" s="245" t="s">
        <v>299</v>
      </c>
      <c r="C9" s="118">
        <v>205</v>
      </c>
      <c r="D9" s="240">
        <v>6.33</v>
      </c>
      <c r="E9" s="9">
        <v>8.9</v>
      </c>
      <c r="F9" s="240">
        <v>25.49</v>
      </c>
      <c r="G9" s="488">
        <v>207.38</v>
      </c>
      <c r="H9" s="240">
        <v>0.19</v>
      </c>
      <c r="I9" s="240">
        <v>1.39</v>
      </c>
      <c r="J9" s="240">
        <v>0.08</v>
      </c>
      <c r="K9" s="240">
        <v>0.24</v>
      </c>
      <c r="L9" s="240">
        <v>141.44999999999999</v>
      </c>
      <c r="M9" s="240">
        <v>215.04</v>
      </c>
      <c r="N9" s="240">
        <v>56.78</v>
      </c>
      <c r="O9" s="341">
        <v>1.49</v>
      </c>
    </row>
    <row r="10" spans="1:15" ht="18.75" x14ac:dyDescent="0.3">
      <c r="A10" s="656"/>
      <c r="B10" s="119" t="s">
        <v>336</v>
      </c>
      <c r="C10" s="120"/>
      <c r="D10" s="241"/>
      <c r="E10" s="13"/>
      <c r="F10" s="241"/>
      <c r="G10" s="241"/>
      <c r="H10" s="241"/>
      <c r="I10" s="241"/>
      <c r="J10" s="241"/>
      <c r="K10" s="241"/>
      <c r="L10" s="241"/>
      <c r="M10" s="241"/>
      <c r="N10" s="241"/>
      <c r="O10" s="356"/>
    </row>
    <row r="11" spans="1:15" ht="18.75" x14ac:dyDescent="0.3">
      <c r="A11" s="656"/>
      <c r="B11" s="358" t="s">
        <v>337</v>
      </c>
      <c r="C11" s="120"/>
      <c r="D11" s="241"/>
      <c r="E11" s="13"/>
      <c r="F11" s="241"/>
      <c r="G11" s="241"/>
      <c r="H11" s="241"/>
      <c r="I11" s="241"/>
      <c r="J11" s="241"/>
      <c r="K11" s="241"/>
      <c r="L11" s="241"/>
      <c r="M11" s="241"/>
      <c r="N11" s="241"/>
      <c r="O11" s="356"/>
    </row>
    <row r="12" spans="1:15" ht="18.75" x14ac:dyDescent="0.3">
      <c r="A12" s="656"/>
      <c r="B12" s="124" t="s">
        <v>324</v>
      </c>
      <c r="C12" s="120"/>
      <c r="D12" s="241"/>
      <c r="E12" s="13"/>
      <c r="F12" s="241"/>
      <c r="G12" s="241"/>
      <c r="H12" s="241"/>
      <c r="I12" s="241"/>
      <c r="J12" s="241"/>
      <c r="K12" s="241"/>
      <c r="L12" s="241"/>
      <c r="M12" s="241"/>
      <c r="N12" s="241"/>
      <c r="O12" s="356"/>
    </row>
    <row r="13" spans="1:15" ht="18.75" x14ac:dyDescent="0.3">
      <c r="A13" s="669"/>
      <c r="B13" s="127" t="s">
        <v>321</v>
      </c>
      <c r="C13" s="120"/>
      <c r="D13" s="241"/>
      <c r="E13" s="13"/>
      <c r="F13" s="241"/>
      <c r="G13" s="242"/>
      <c r="H13" s="242"/>
      <c r="I13" s="242"/>
      <c r="J13" s="242"/>
      <c r="K13" s="242"/>
      <c r="L13" s="242"/>
      <c r="M13" s="242"/>
      <c r="N13" s="242"/>
      <c r="O13" s="357"/>
    </row>
    <row r="14" spans="1:15" ht="18.75" x14ac:dyDescent="0.3">
      <c r="A14" s="655">
        <v>271</v>
      </c>
      <c r="B14" s="246" t="s">
        <v>155</v>
      </c>
      <c r="C14" s="415">
        <v>200</v>
      </c>
      <c r="D14" s="240">
        <v>7.0000000000000007E-2</v>
      </c>
      <c r="E14" s="9">
        <v>0.01</v>
      </c>
      <c r="F14" s="240">
        <v>15.31</v>
      </c>
      <c r="G14" s="488">
        <v>61.62</v>
      </c>
      <c r="H14" s="240">
        <v>0</v>
      </c>
      <c r="I14" s="240">
        <v>2.8</v>
      </c>
      <c r="J14" s="240">
        <v>0</v>
      </c>
      <c r="K14" s="240">
        <v>0</v>
      </c>
      <c r="L14" s="240">
        <v>14.2</v>
      </c>
      <c r="M14" s="240">
        <v>4</v>
      </c>
      <c r="N14" s="240">
        <v>2</v>
      </c>
      <c r="O14" s="347">
        <v>0.4</v>
      </c>
    </row>
    <row r="15" spans="1:15" ht="18.75" x14ac:dyDescent="0.3">
      <c r="A15" s="656"/>
      <c r="B15" s="93" t="s">
        <v>334</v>
      </c>
      <c r="C15" s="94"/>
      <c r="D15" s="241"/>
      <c r="E15" s="13"/>
      <c r="F15" s="241"/>
      <c r="G15" s="241"/>
      <c r="H15" s="241"/>
      <c r="I15" s="241"/>
      <c r="J15" s="241"/>
      <c r="K15" s="241"/>
      <c r="L15" s="241"/>
      <c r="M15" s="241"/>
      <c r="N15" s="241"/>
      <c r="O15" s="315"/>
    </row>
    <row r="16" spans="1:15" ht="18.75" x14ac:dyDescent="0.3">
      <c r="A16" s="656"/>
      <c r="B16" s="93" t="s">
        <v>314</v>
      </c>
      <c r="C16" s="94"/>
      <c r="D16" s="241"/>
      <c r="E16" s="13"/>
      <c r="F16" s="241"/>
      <c r="G16" s="241"/>
      <c r="H16" s="241"/>
      <c r="I16" s="241"/>
      <c r="J16" s="241"/>
      <c r="K16" s="241"/>
      <c r="L16" s="241"/>
      <c r="M16" s="241"/>
      <c r="N16" s="241"/>
      <c r="O16" s="315"/>
    </row>
    <row r="17" spans="1:15" s="30" customFormat="1" ht="18.75" x14ac:dyDescent="0.3">
      <c r="A17" s="669"/>
      <c r="B17" s="95" t="s">
        <v>335</v>
      </c>
      <c r="C17" s="416"/>
      <c r="D17" s="242"/>
      <c r="E17" s="39"/>
      <c r="F17" s="242"/>
      <c r="G17" s="242"/>
      <c r="H17" s="242"/>
      <c r="I17" s="242"/>
      <c r="J17" s="242"/>
      <c r="K17" s="242"/>
      <c r="L17" s="242"/>
      <c r="M17" s="242"/>
      <c r="N17" s="242"/>
      <c r="O17" s="346"/>
    </row>
    <row r="18" spans="1:15" ht="18.75" x14ac:dyDescent="0.25">
      <c r="A18" s="16"/>
      <c r="B18" s="247" t="s">
        <v>19</v>
      </c>
      <c r="C18" s="18">
        <v>40</v>
      </c>
      <c r="D18" s="19">
        <v>1.97</v>
      </c>
      <c r="E18" s="20">
        <v>0.6</v>
      </c>
      <c r="F18" s="19">
        <v>13.67</v>
      </c>
      <c r="G18" s="291">
        <v>106</v>
      </c>
      <c r="H18" s="20">
        <v>0.06</v>
      </c>
      <c r="I18" s="20">
        <v>0</v>
      </c>
      <c r="J18" s="20">
        <v>0</v>
      </c>
      <c r="K18" s="20">
        <v>0.66</v>
      </c>
      <c r="L18" s="20">
        <v>12</v>
      </c>
      <c r="M18" s="20">
        <v>39</v>
      </c>
      <c r="N18" s="20">
        <v>8.4</v>
      </c>
      <c r="O18" s="20">
        <v>0.66</v>
      </c>
    </row>
    <row r="19" spans="1:15" ht="18.75" x14ac:dyDescent="0.25">
      <c r="A19" s="177"/>
      <c r="B19" s="248" t="s">
        <v>280</v>
      </c>
      <c r="C19" s="22">
        <v>180</v>
      </c>
      <c r="D19" s="23">
        <v>0.9</v>
      </c>
      <c r="E19" s="555">
        <v>2.86</v>
      </c>
      <c r="F19" s="23">
        <v>22.5</v>
      </c>
      <c r="G19" s="596">
        <v>171.1</v>
      </c>
      <c r="H19" s="20">
        <v>0.06</v>
      </c>
      <c r="I19" s="20">
        <v>20</v>
      </c>
      <c r="J19" s="20">
        <v>0</v>
      </c>
      <c r="K19" s="20">
        <v>0.4</v>
      </c>
      <c r="L19" s="20">
        <v>32</v>
      </c>
      <c r="M19" s="20">
        <v>22</v>
      </c>
      <c r="N19" s="20">
        <v>18</v>
      </c>
      <c r="O19" s="20">
        <v>4.4000000000000004</v>
      </c>
    </row>
    <row r="20" spans="1:15" ht="18.75" x14ac:dyDescent="0.3">
      <c r="A20" s="647" t="s">
        <v>20</v>
      </c>
      <c r="B20" s="648"/>
      <c r="C20" s="158">
        <f>SUM(C9:C19)</f>
        <v>625</v>
      </c>
      <c r="D20" s="159">
        <f t="shared" ref="D20:G20" si="0">SUM(D9:D19)</f>
        <v>9.2700000000000014</v>
      </c>
      <c r="E20" s="159">
        <f t="shared" si="0"/>
        <v>12.37</v>
      </c>
      <c r="F20" s="159">
        <f t="shared" si="0"/>
        <v>76.97</v>
      </c>
      <c r="G20" s="598">
        <f t="shared" si="0"/>
        <v>546.1</v>
      </c>
      <c r="H20" s="83">
        <f t="shared" ref="H20:O20" si="1">SUM(H8:H19)</f>
        <v>0.31</v>
      </c>
      <c r="I20" s="83">
        <f t="shared" si="1"/>
        <v>24.189999999999998</v>
      </c>
      <c r="J20" s="83">
        <f t="shared" si="1"/>
        <v>0.08</v>
      </c>
      <c r="K20" s="83">
        <f t="shared" si="1"/>
        <v>1.3</v>
      </c>
      <c r="L20" s="83">
        <f t="shared" si="1"/>
        <v>199.64999999999998</v>
      </c>
      <c r="M20" s="83">
        <f t="shared" si="1"/>
        <v>280.03999999999996</v>
      </c>
      <c r="N20" s="83">
        <f t="shared" si="1"/>
        <v>85.18</v>
      </c>
      <c r="O20" s="344">
        <f t="shared" si="1"/>
        <v>6.9500000000000011</v>
      </c>
    </row>
    <row r="21" spans="1:15" ht="18.75" x14ac:dyDescent="0.3">
      <c r="A21" s="99"/>
      <c r="B21" s="4"/>
      <c r="C21" s="100"/>
      <c r="D21" s="100"/>
      <c r="E21" s="100"/>
      <c r="F21" s="100"/>
      <c r="G21" s="25"/>
      <c r="H21" s="25"/>
      <c r="I21" s="25"/>
      <c r="J21" s="25"/>
      <c r="K21" s="25"/>
      <c r="L21" s="25"/>
      <c r="M21" s="25"/>
      <c r="N21" s="25"/>
    </row>
    <row r="22" spans="1:15" ht="18.75" x14ac:dyDescent="0.3">
      <c r="A22" s="3" t="s">
        <v>21</v>
      </c>
      <c r="C22" s="5"/>
      <c r="D22" s="5"/>
      <c r="F22" s="3"/>
      <c r="G22" s="34"/>
      <c r="H22" s="34"/>
      <c r="I22" s="34"/>
      <c r="J22" s="34"/>
      <c r="K22" s="34"/>
      <c r="L22" s="34"/>
      <c r="M22" s="34"/>
      <c r="N22" s="34"/>
    </row>
    <row r="23" spans="1:15" ht="18.75" x14ac:dyDescent="0.3">
      <c r="A23" s="3"/>
      <c r="C23" s="5"/>
      <c r="D23" s="5"/>
      <c r="F23" s="3"/>
      <c r="G23" s="34"/>
      <c r="H23" s="34"/>
      <c r="I23" s="34"/>
      <c r="J23" s="34"/>
      <c r="K23" s="34"/>
      <c r="L23" s="34"/>
      <c r="M23" s="34"/>
      <c r="N23" s="34"/>
    </row>
    <row r="24" spans="1:15" ht="18.75" x14ac:dyDescent="0.3">
      <c r="A24" s="660">
        <v>39</v>
      </c>
      <c r="B24" s="252" t="s">
        <v>135</v>
      </c>
      <c r="C24" s="45">
        <v>250</v>
      </c>
      <c r="D24" s="46">
        <v>2.83</v>
      </c>
      <c r="E24" s="46">
        <v>2.86</v>
      </c>
      <c r="F24" s="46">
        <v>21.76</v>
      </c>
      <c r="G24" s="463">
        <v>124.09</v>
      </c>
      <c r="H24" s="292">
        <v>0.08</v>
      </c>
      <c r="I24" s="46">
        <v>6.6</v>
      </c>
      <c r="J24" s="207">
        <v>0</v>
      </c>
      <c r="K24" s="292">
        <v>1.1000000000000001</v>
      </c>
      <c r="L24" s="46">
        <v>12.2</v>
      </c>
      <c r="M24" s="207">
        <v>50.8</v>
      </c>
      <c r="N24" s="46">
        <v>19.2</v>
      </c>
      <c r="O24" s="313">
        <v>0.76</v>
      </c>
    </row>
    <row r="25" spans="1:15" ht="18.75" x14ac:dyDescent="0.3">
      <c r="A25" s="660"/>
      <c r="B25" s="47" t="s">
        <v>136</v>
      </c>
      <c r="C25" s="48"/>
      <c r="D25" s="49"/>
      <c r="E25" s="49"/>
      <c r="F25" s="49"/>
      <c r="G25" s="49"/>
      <c r="H25" s="293"/>
      <c r="I25" s="49"/>
      <c r="J25" s="126"/>
      <c r="K25" s="293"/>
      <c r="L25" s="49"/>
      <c r="M25" s="126"/>
      <c r="N25" s="49"/>
      <c r="O25" s="314"/>
    </row>
    <row r="26" spans="1:15" ht="18.75" x14ac:dyDescent="0.3">
      <c r="A26" s="660"/>
      <c r="B26" s="47" t="s">
        <v>55</v>
      </c>
      <c r="C26" s="48"/>
      <c r="D26" s="49"/>
      <c r="E26" s="49"/>
      <c r="F26" s="49"/>
      <c r="G26" s="49"/>
      <c r="H26" s="293"/>
      <c r="I26" s="49"/>
      <c r="J26" s="126"/>
      <c r="K26" s="293"/>
      <c r="L26" s="49"/>
      <c r="M26" s="126"/>
      <c r="N26" s="49"/>
      <c r="O26" s="314"/>
    </row>
    <row r="27" spans="1:15" ht="18.75" x14ac:dyDescent="0.3">
      <c r="A27" s="660"/>
      <c r="B27" s="47" t="s">
        <v>23</v>
      </c>
      <c r="C27" s="48"/>
      <c r="D27" s="49"/>
      <c r="E27" s="49"/>
      <c r="F27" s="49"/>
      <c r="G27" s="49"/>
      <c r="H27" s="293"/>
      <c r="I27" s="49"/>
      <c r="J27" s="126"/>
      <c r="K27" s="293"/>
      <c r="L27" s="49"/>
      <c r="M27" s="126"/>
      <c r="N27" s="49"/>
      <c r="O27" s="314"/>
    </row>
    <row r="28" spans="1:15" ht="18.75" x14ac:dyDescent="0.3">
      <c r="A28" s="660"/>
      <c r="B28" s="47" t="s">
        <v>137</v>
      </c>
      <c r="C28" s="48"/>
      <c r="D28" s="49"/>
      <c r="E28" s="49"/>
      <c r="F28" s="49"/>
      <c r="G28" s="49"/>
      <c r="H28" s="293"/>
      <c r="I28" s="49"/>
      <c r="J28" s="126"/>
      <c r="K28" s="293"/>
      <c r="L28" s="49"/>
      <c r="M28" s="126"/>
      <c r="N28" s="49"/>
      <c r="O28" s="314"/>
    </row>
    <row r="29" spans="1:15" ht="18.75" x14ac:dyDescent="0.3">
      <c r="A29" s="660"/>
      <c r="B29" s="47" t="s">
        <v>138</v>
      </c>
      <c r="C29" s="48"/>
      <c r="D29" s="49"/>
      <c r="E29" s="49"/>
      <c r="F29" s="49"/>
      <c r="G29" s="49"/>
      <c r="H29" s="293"/>
      <c r="I29" s="49"/>
      <c r="J29" s="126"/>
      <c r="K29" s="293"/>
      <c r="L29" s="49"/>
      <c r="M29" s="126"/>
      <c r="N29" s="49"/>
      <c r="O29" s="314"/>
    </row>
    <row r="30" spans="1:15" ht="18.75" x14ac:dyDescent="0.3">
      <c r="A30" s="660"/>
      <c r="B30" s="47" t="s">
        <v>139</v>
      </c>
      <c r="C30" s="48"/>
      <c r="D30" s="49"/>
      <c r="E30" s="49"/>
      <c r="F30" s="49"/>
      <c r="G30" s="49"/>
      <c r="H30" s="293"/>
      <c r="I30" s="49"/>
      <c r="J30" s="126"/>
      <c r="K30" s="293"/>
      <c r="L30" s="49"/>
      <c r="M30" s="126"/>
      <c r="N30" s="49"/>
      <c r="O30" s="314"/>
    </row>
    <row r="31" spans="1:15" ht="18.75" x14ac:dyDescent="0.3">
      <c r="A31" s="660"/>
      <c r="B31" s="50" t="s">
        <v>25</v>
      </c>
      <c r="C31" s="51"/>
      <c r="D31" s="52"/>
      <c r="E31" s="52"/>
      <c r="F31" s="52"/>
      <c r="G31" s="52"/>
      <c r="H31" s="294"/>
      <c r="I31" s="52"/>
      <c r="J31" s="129"/>
      <c r="K31" s="294"/>
      <c r="L31" s="52"/>
      <c r="M31" s="129"/>
      <c r="N31" s="52"/>
      <c r="O31" s="316"/>
    </row>
    <row r="32" spans="1:15" ht="18.75" x14ac:dyDescent="0.3">
      <c r="A32" s="641">
        <v>143</v>
      </c>
      <c r="B32" s="243" t="s">
        <v>159</v>
      </c>
      <c r="C32" s="161">
        <v>90</v>
      </c>
      <c r="D32" s="132">
        <v>12.51</v>
      </c>
      <c r="E32" s="141">
        <v>189</v>
      </c>
      <c r="F32" s="132">
        <v>8.64</v>
      </c>
      <c r="G32" s="501">
        <v>110.48</v>
      </c>
      <c r="H32" s="330">
        <v>0.06</v>
      </c>
      <c r="I32" s="132">
        <v>0.36</v>
      </c>
      <c r="J32" s="141">
        <v>0.01</v>
      </c>
      <c r="K32" s="132">
        <v>0.9</v>
      </c>
      <c r="L32" s="72">
        <v>31.5</v>
      </c>
      <c r="M32" s="330">
        <v>144</v>
      </c>
      <c r="N32" s="132">
        <v>20.7</v>
      </c>
      <c r="O32" s="342">
        <v>0.54</v>
      </c>
    </row>
    <row r="33" spans="1:15" ht="18.75" x14ac:dyDescent="0.3">
      <c r="A33" s="664"/>
      <c r="B33" s="55" t="s">
        <v>301</v>
      </c>
      <c r="C33" s="66"/>
      <c r="D33" s="75"/>
      <c r="E33" s="67"/>
      <c r="F33" s="75"/>
      <c r="G33" s="160"/>
      <c r="H33" s="380"/>
      <c r="I33" s="160"/>
      <c r="J33" s="27"/>
      <c r="K33" s="160"/>
      <c r="L33" s="76"/>
      <c r="M33" s="380"/>
      <c r="N33" s="160"/>
      <c r="O33" s="334"/>
    </row>
    <row r="34" spans="1:15" ht="18.75" x14ac:dyDescent="0.3">
      <c r="A34" s="664"/>
      <c r="B34" s="55" t="s">
        <v>302</v>
      </c>
      <c r="C34" s="66"/>
      <c r="D34" s="75"/>
      <c r="E34" s="67"/>
      <c r="F34" s="75"/>
      <c r="G34" s="160"/>
      <c r="H34" s="380"/>
      <c r="I34" s="160"/>
      <c r="J34" s="27"/>
      <c r="K34" s="160"/>
      <c r="L34" s="76"/>
      <c r="M34" s="380"/>
      <c r="N34" s="160"/>
      <c r="O34" s="334"/>
    </row>
    <row r="35" spans="1:15" ht="18.75" x14ac:dyDescent="0.3">
      <c r="A35" s="664"/>
      <c r="B35" s="55" t="s">
        <v>303</v>
      </c>
      <c r="C35" s="66"/>
      <c r="D35" s="75"/>
      <c r="E35" s="67"/>
      <c r="F35" s="75"/>
      <c r="G35" s="160"/>
      <c r="H35" s="380"/>
      <c r="I35" s="160"/>
      <c r="J35" s="27"/>
      <c r="K35" s="160"/>
      <c r="L35" s="76"/>
      <c r="M35" s="380"/>
      <c r="N35" s="160"/>
      <c r="O35" s="334"/>
    </row>
    <row r="36" spans="1:15" ht="18.75" x14ac:dyDescent="0.3">
      <c r="A36" s="664"/>
      <c r="B36" s="55" t="s">
        <v>141</v>
      </c>
      <c r="C36" s="66"/>
      <c r="D36" s="75"/>
      <c r="E36" s="67"/>
      <c r="F36" s="75"/>
      <c r="G36" s="160"/>
      <c r="H36" s="380"/>
      <c r="I36" s="160"/>
      <c r="J36" s="27"/>
      <c r="K36" s="160"/>
      <c r="L36" s="76"/>
      <c r="M36" s="380"/>
      <c r="N36" s="160"/>
      <c r="O36" s="334"/>
    </row>
    <row r="37" spans="1:15" ht="18.75" x14ac:dyDescent="0.3">
      <c r="A37" s="664"/>
      <c r="B37" s="55" t="s">
        <v>304</v>
      </c>
      <c r="C37" s="66"/>
      <c r="D37" s="75"/>
      <c r="E37" s="67"/>
      <c r="F37" s="75"/>
      <c r="G37" s="160"/>
      <c r="H37" s="380"/>
      <c r="I37" s="160"/>
      <c r="J37" s="27"/>
      <c r="K37" s="160"/>
      <c r="L37" s="76"/>
      <c r="M37" s="380"/>
      <c r="N37" s="160"/>
      <c r="O37" s="334"/>
    </row>
    <row r="38" spans="1:15" ht="18.75" x14ac:dyDescent="0.3">
      <c r="A38" s="664"/>
      <c r="B38" s="55" t="s">
        <v>25</v>
      </c>
      <c r="C38" s="66"/>
      <c r="D38" s="75"/>
      <c r="E38" s="67"/>
      <c r="F38" s="75"/>
      <c r="G38" s="160"/>
      <c r="H38" s="380"/>
      <c r="I38" s="160"/>
      <c r="J38" s="27"/>
      <c r="K38" s="160"/>
      <c r="L38" s="76"/>
      <c r="M38" s="380"/>
      <c r="N38" s="160"/>
      <c r="O38" s="334"/>
    </row>
    <row r="39" spans="1:15" ht="18.75" x14ac:dyDescent="0.3">
      <c r="A39" s="664"/>
      <c r="B39" s="55" t="s">
        <v>246</v>
      </c>
      <c r="C39" s="66"/>
      <c r="D39" s="75"/>
      <c r="E39" s="67"/>
      <c r="F39" s="75"/>
      <c r="G39" s="160"/>
      <c r="H39" s="380"/>
      <c r="I39" s="160"/>
      <c r="J39" s="27"/>
      <c r="K39" s="160"/>
      <c r="L39" s="76"/>
      <c r="M39" s="380"/>
      <c r="N39" s="160"/>
      <c r="O39" s="334"/>
    </row>
    <row r="40" spans="1:15" ht="18.75" x14ac:dyDescent="0.3">
      <c r="A40" s="613">
        <v>216</v>
      </c>
      <c r="B40" s="243" t="s">
        <v>59</v>
      </c>
      <c r="C40" s="437">
        <v>200</v>
      </c>
      <c r="D40" s="438">
        <v>4.26</v>
      </c>
      <c r="E40" s="439">
        <v>8.08</v>
      </c>
      <c r="F40" s="438">
        <v>31.06</v>
      </c>
      <c r="G40" s="461">
        <v>213.94</v>
      </c>
      <c r="H40" s="46">
        <v>0.13</v>
      </c>
      <c r="I40" s="46">
        <v>5.0999999999999996</v>
      </c>
      <c r="J40" s="46">
        <v>0.04</v>
      </c>
      <c r="K40" s="46">
        <v>0.15</v>
      </c>
      <c r="L40" s="46">
        <v>39</v>
      </c>
      <c r="M40" s="46">
        <v>85.5</v>
      </c>
      <c r="N40" s="46">
        <v>28.5</v>
      </c>
      <c r="O40" s="278">
        <v>1.05</v>
      </c>
    </row>
    <row r="41" spans="1:15" ht="18.75" x14ac:dyDescent="0.3">
      <c r="A41" s="666"/>
      <c r="B41" s="55" t="s">
        <v>287</v>
      </c>
      <c r="C41" s="74"/>
      <c r="D41" s="107"/>
      <c r="E41" s="106"/>
      <c r="F41" s="107"/>
      <c r="G41" s="49"/>
      <c r="H41" s="49"/>
      <c r="I41" s="49"/>
      <c r="J41" s="49"/>
      <c r="K41" s="49"/>
      <c r="L41" s="49"/>
      <c r="M41" s="49"/>
      <c r="N41" s="49"/>
      <c r="O41" s="73"/>
    </row>
    <row r="42" spans="1:15" ht="18.75" x14ac:dyDescent="0.3">
      <c r="A42" s="666"/>
      <c r="B42" s="55" t="s">
        <v>288</v>
      </c>
      <c r="C42" s="74"/>
      <c r="D42" s="107"/>
      <c r="E42" s="106"/>
      <c r="F42" s="107"/>
      <c r="G42" s="49"/>
      <c r="H42" s="49"/>
      <c r="I42" s="49"/>
      <c r="J42" s="49"/>
      <c r="K42" s="49"/>
      <c r="L42" s="49"/>
      <c r="M42" s="49"/>
      <c r="N42" s="49"/>
      <c r="O42" s="55"/>
    </row>
    <row r="43" spans="1:15" ht="18.75" x14ac:dyDescent="0.3">
      <c r="A43" s="666"/>
      <c r="B43" s="55" t="s">
        <v>289</v>
      </c>
      <c r="C43" s="74"/>
      <c r="D43" s="107"/>
      <c r="E43" s="106"/>
      <c r="F43" s="107"/>
      <c r="G43" s="49"/>
      <c r="H43" s="49"/>
      <c r="I43" s="49"/>
      <c r="J43" s="49"/>
      <c r="K43" s="49"/>
      <c r="L43" s="49"/>
      <c r="M43" s="49"/>
      <c r="N43" s="49"/>
      <c r="O43" s="73"/>
    </row>
    <row r="44" spans="1:15" ht="18.75" x14ac:dyDescent="0.3">
      <c r="A44" s="666"/>
      <c r="B44" s="58" t="s">
        <v>25</v>
      </c>
      <c r="C44" s="78"/>
      <c r="D44" s="114"/>
      <c r="E44" s="113"/>
      <c r="F44" s="114"/>
      <c r="G44" s="52"/>
      <c r="H44" s="52"/>
      <c r="I44" s="52"/>
      <c r="J44" s="52"/>
      <c r="K44" s="52"/>
      <c r="L44" s="52"/>
      <c r="M44" s="52"/>
      <c r="N44" s="52"/>
      <c r="O44" s="77"/>
    </row>
    <row r="45" spans="1:15" ht="18.75" x14ac:dyDescent="0.3">
      <c r="A45" s="655">
        <v>253</v>
      </c>
      <c r="B45" s="545" t="s">
        <v>300</v>
      </c>
      <c r="C45" s="118">
        <v>200</v>
      </c>
      <c r="D45" s="240">
        <v>0.33</v>
      </c>
      <c r="E45" s="9">
        <v>0</v>
      </c>
      <c r="F45" s="240">
        <v>22.66</v>
      </c>
      <c r="G45" s="488">
        <v>91.98</v>
      </c>
      <c r="H45" s="241">
        <v>0.02</v>
      </c>
      <c r="I45" s="241">
        <v>4.3</v>
      </c>
      <c r="J45" s="241">
        <v>0</v>
      </c>
      <c r="K45" s="241">
        <v>0.2</v>
      </c>
      <c r="L45" s="241">
        <v>22</v>
      </c>
      <c r="M45" s="241">
        <v>16</v>
      </c>
      <c r="N45" s="241">
        <v>14</v>
      </c>
      <c r="O45" s="73">
        <v>1.1000000000000001</v>
      </c>
    </row>
    <row r="46" spans="1:15" ht="18.75" x14ac:dyDescent="0.3">
      <c r="A46" s="656"/>
      <c r="B46" s="119" t="s">
        <v>317</v>
      </c>
      <c r="C46" s="120"/>
      <c r="D46" s="241"/>
      <c r="E46" s="13"/>
      <c r="F46" s="241"/>
      <c r="G46" s="241"/>
      <c r="H46" s="241"/>
      <c r="I46" s="241"/>
      <c r="J46" s="241"/>
      <c r="K46" s="241"/>
      <c r="L46" s="241"/>
      <c r="M46" s="241"/>
      <c r="N46" s="241"/>
      <c r="O46" s="73"/>
    </row>
    <row r="47" spans="1:15" ht="18.75" x14ac:dyDescent="0.3">
      <c r="A47" s="656"/>
      <c r="B47" s="119" t="s">
        <v>64</v>
      </c>
      <c r="C47" s="120"/>
      <c r="D47" s="241"/>
      <c r="E47" s="13"/>
      <c r="F47" s="241"/>
      <c r="G47" s="241"/>
      <c r="H47" s="241"/>
      <c r="I47" s="241"/>
      <c r="J47" s="241"/>
      <c r="K47" s="241"/>
      <c r="L47" s="241"/>
      <c r="M47" s="241"/>
      <c r="N47" s="241"/>
      <c r="O47" s="73"/>
    </row>
    <row r="48" spans="1:15" ht="18.75" x14ac:dyDescent="0.3">
      <c r="A48" s="656"/>
      <c r="B48" s="124" t="s">
        <v>65</v>
      </c>
      <c r="C48" s="120"/>
      <c r="D48" s="241"/>
      <c r="E48" s="13"/>
      <c r="F48" s="241"/>
      <c r="G48" s="241"/>
      <c r="H48" s="242"/>
      <c r="I48" s="242"/>
      <c r="J48" s="242"/>
      <c r="K48" s="242"/>
      <c r="L48" s="242"/>
      <c r="M48" s="242"/>
      <c r="N48" s="242"/>
      <c r="O48" s="77"/>
    </row>
    <row r="49" spans="1:15" ht="18.75" x14ac:dyDescent="0.3">
      <c r="A49" s="220">
        <v>109</v>
      </c>
      <c r="B49" s="253" t="s">
        <v>96</v>
      </c>
      <c r="C49" s="62">
        <v>80</v>
      </c>
      <c r="D49" s="63">
        <v>3.96</v>
      </c>
      <c r="E49" s="63">
        <v>0.72</v>
      </c>
      <c r="F49" s="63">
        <v>20.04</v>
      </c>
      <c r="G49" s="597">
        <v>185.6</v>
      </c>
      <c r="H49" s="64">
        <v>7.0000000000000007E-2</v>
      </c>
      <c r="I49" s="64">
        <v>0</v>
      </c>
      <c r="J49" s="64">
        <v>0</v>
      </c>
      <c r="K49" s="64">
        <v>0.56000000000000005</v>
      </c>
      <c r="L49" s="64">
        <v>14</v>
      </c>
      <c r="M49" s="64">
        <v>63.2</v>
      </c>
      <c r="N49" s="64">
        <v>18.8</v>
      </c>
      <c r="O49" s="352">
        <v>1.56</v>
      </c>
    </row>
    <row r="50" spans="1:15" ht="19.5" customHeight="1" x14ac:dyDescent="0.3">
      <c r="A50" s="609" t="s">
        <v>30</v>
      </c>
      <c r="B50" s="610"/>
      <c r="C50" s="130">
        <f t="shared" ref="C50:O50" si="2">SUM(C24:C49)</f>
        <v>820</v>
      </c>
      <c r="D50" s="35">
        <f t="shared" si="2"/>
        <v>23.89</v>
      </c>
      <c r="E50" s="35">
        <f t="shared" si="2"/>
        <v>200.66000000000003</v>
      </c>
      <c r="F50" s="35">
        <f t="shared" si="2"/>
        <v>104.16</v>
      </c>
      <c r="G50" s="587">
        <f t="shared" si="2"/>
        <v>726.09</v>
      </c>
      <c r="H50" s="386">
        <f t="shared" si="2"/>
        <v>0.36000000000000004</v>
      </c>
      <c r="I50" s="386">
        <f t="shared" si="2"/>
        <v>16.36</v>
      </c>
      <c r="J50" s="386">
        <f t="shared" si="2"/>
        <v>0.05</v>
      </c>
      <c r="K50" s="386">
        <f t="shared" si="2"/>
        <v>2.91</v>
      </c>
      <c r="L50" s="386">
        <f t="shared" si="2"/>
        <v>118.7</v>
      </c>
      <c r="M50" s="386">
        <f t="shared" si="2"/>
        <v>359.5</v>
      </c>
      <c r="N50" s="386">
        <f t="shared" si="2"/>
        <v>101.2</v>
      </c>
      <c r="O50" s="344">
        <f t="shared" si="2"/>
        <v>5.01</v>
      </c>
    </row>
    <row r="51" spans="1:15" ht="19.5" customHeight="1" x14ac:dyDescent="0.3">
      <c r="A51" s="611" t="s">
        <v>31</v>
      </c>
      <c r="B51" s="612"/>
      <c r="C51" s="130">
        <f>SUM(C20+C50)</f>
        <v>1445</v>
      </c>
      <c r="D51" s="35">
        <f>SUM(D20+D50)</f>
        <v>33.160000000000004</v>
      </c>
      <c r="E51" s="35">
        <f>SUM(E20+E50)</f>
        <v>213.03000000000003</v>
      </c>
      <c r="F51" s="35">
        <f>SUM(F20+F50)</f>
        <v>181.13</v>
      </c>
      <c r="G51" s="587">
        <f>SUM(G20+G50)</f>
        <v>1272.19</v>
      </c>
      <c r="H51" s="386">
        <v>0.71</v>
      </c>
      <c r="I51" s="386">
        <v>40.549999999999997</v>
      </c>
      <c r="J51" s="386">
        <v>0.13</v>
      </c>
      <c r="K51" s="386">
        <v>4.6500000000000004</v>
      </c>
      <c r="L51" s="386">
        <v>326.35000000000002</v>
      </c>
      <c r="M51" s="386">
        <v>665.54</v>
      </c>
      <c r="N51" s="386">
        <v>191.98</v>
      </c>
      <c r="O51" s="344">
        <v>12.4</v>
      </c>
    </row>
    <row r="52" spans="1:15" ht="18.75" x14ac:dyDescent="0.25">
      <c r="A52" s="121"/>
      <c r="B52" s="121"/>
      <c r="C52" s="149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37"/>
    </row>
    <row r="53" spans="1:15" ht="18.75" x14ac:dyDescent="0.3">
      <c r="A53" s="5"/>
      <c r="B53" s="25"/>
      <c r="C53" s="66"/>
      <c r="D53" s="67"/>
      <c r="E53" s="67"/>
      <c r="F53" s="67"/>
      <c r="G53" s="28"/>
      <c r="H53" s="28"/>
      <c r="I53" s="28"/>
      <c r="J53" s="28"/>
      <c r="K53" s="28"/>
      <c r="L53" s="28"/>
      <c r="M53" s="28"/>
      <c r="N53" s="28"/>
      <c r="O53" s="37"/>
    </row>
    <row r="54" spans="1:15" ht="18.75" x14ac:dyDescent="0.3">
      <c r="A54" s="1" t="s">
        <v>158</v>
      </c>
      <c r="B54" s="2"/>
      <c r="D54" s="1"/>
      <c r="E54" s="2"/>
      <c r="F54" s="2"/>
      <c r="G54" s="30"/>
      <c r="H54" s="30"/>
      <c r="I54" s="30"/>
      <c r="J54" s="30"/>
      <c r="K54" s="30"/>
      <c r="L54" s="30"/>
      <c r="M54" s="30"/>
      <c r="N54" s="30"/>
      <c r="O54" s="37"/>
    </row>
    <row r="55" spans="1:15" ht="18.75" x14ac:dyDescent="0.3">
      <c r="A55" s="1" t="s">
        <v>40</v>
      </c>
      <c r="B55" s="2"/>
      <c r="C55" s="2"/>
      <c r="D55" s="2"/>
      <c r="E55" s="2"/>
      <c r="F55" s="2"/>
      <c r="G55" s="29"/>
      <c r="H55" s="29"/>
      <c r="I55" s="29"/>
      <c r="J55" s="29"/>
      <c r="K55" s="29"/>
      <c r="L55" s="29"/>
      <c r="M55" s="29"/>
      <c r="N55" s="29"/>
      <c r="O55" s="37"/>
    </row>
    <row r="56" spans="1:15" ht="18.75" x14ac:dyDescent="0.3">
      <c r="A56" s="3" t="s">
        <v>68</v>
      </c>
      <c r="B56" s="4"/>
      <c r="C56" s="5"/>
      <c r="D56" s="5"/>
      <c r="F56" s="5"/>
      <c r="G56" s="33"/>
      <c r="H56" s="33"/>
      <c r="I56" s="33"/>
      <c r="J56" s="33"/>
      <c r="K56" s="33"/>
      <c r="L56" s="33"/>
      <c r="M56" s="33"/>
      <c r="N56" s="33"/>
      <c r="O56" s="37"/>
    </row>
    <row r="57" spans="1:15" ht="18.75" x14ac:dyDescent="0.3">
      <c r="A57" s="3"/>
      <c r="B57" s="4"/>
      <c r="C57" s="5"/>
      <c r="D57" s="5"/>
      <c r="F57" s="5"/>
      <c r="G57" s="33"/>
      <c r="H57" s="33"/>
      <c r="I57" s="33"/>
      <c r="J57" s="33"/>
      <c r="K57" s="33"/>
      <c r="L57" s="33"/>
      <c r="M57" s="33"/>
      <c r="N57" s="33"/>
      <c r="O57" s="37"/>
    </row>
    <row r="58" spans="1:15" ht="18.75" x14ac:dyDescent="0.3">
      <c r="A58" s="3" t="s">
        <v>3</v>
      </c>
      <c r="C58" s="5"/>
      <c r="D58" s="5"/>
      <c r="F58" s="5"/>
      <c r="G58" s="33"/>
      <c r="H58" s="33"/>
      <c r="I58" s="33"/>
      <c r="J58" s="33"/>
      <c r="K58" s="33"/>
      <c r="L58" s="33"/>
      <c r="M58" s="33"/>
      <c r="N58" s="33"/>
      <c r="O58" s="37"/>
    </row>
    <row r="59" spans="1:15" s="30" customFormat="1" x14ac:dyDescent="0.25">
      <c r="A59" s="636" t="s">
        <v>4</v>
      </c>
      <c r="B59" s="650" t="s">
        <v>5</v>
      </c>
      <c r="C59" s="624" t="s">
        <v>6</v>
      </c>
      <c r="D59" s="630" t="s">
        <v>7</v>
      </c>
      <c r="E59" s="631"/>
      <c r="F59" s="632"/>
      <c r="G59" s="627" t="s">
        <v>8</v>
      </c>
      <c r="H59" s="620" t="s">
        <v>211</v>
      </c>
      <c r="I59" s="621"/>
      <c r="J59" s="621"/>
      <c r="K59" s="621"/>
      <c r="L59" s="614" t="s">
        <v>212</v>
      </c>
      <c r="M59" s="615"/>
      <c r="N59" s="615"/>
      <c r="O59" s="615"/>
    </row>
    <row r="60" spans="1:15" x14ac:dyDescent="0.25">
      <c r="A60" s="636"/>
      <c r="B60" s="651"/>
      <c r="C60" s="625"/>
      <c r="D60" s="633"/>
      <c r="E60" s="634"/>
      <c r="F60" s="635"/>
      <c r="G60" s="628"/>
      <c r="H60" s="622"/>
      <c r="I60" s="623"/>
      <c r="J60" s="623"/>
      <c r="K60" s="623"/>
      <c r="L60" s="616"/>
      <c r="M60" s="617"/>
      <c r="N60" s="617"/>
      <c r="O60" s="617"/>
    </row>
    <row r="61" spans="1:15" ht="18.75" x14ac:dyDescent="0.3">
      <c r="A61" s="636"/>
      <c r="B61" s="652"/>
      <c r="C61" s="626"/>
      <c r="D61" s="7" t="s">
        <v>9</v>
      </c>
      <c r="E61" s="7" t="s">
        <v>10</v>
      </c>
      <c r="F61" s="7" t="s">
        <v>11</v>
      </c>
      <c r="G61" s="629"/>
      <c r="H61" s="286" t="s">
        <v>213</v>
      </c>
      <c r="I61" s="286" t="s">
        <v>214</v>
      </c>
      <c r="J61" s="286" t="s">
        <v>217</v>
      </c>
      <c r="K61" s="325" t="s">
        <v>218</v>
      </c>
      <c r="L61" s="286" t="s">
        <v>215</v>
      </c>
      <c r="M61" s="286" t="s">
        <v>219</v>
      </c>
      <c r="N61" s="320" t="s">
        <v>220</v>
      </c>
      <c r="O61" s="320" t="s">
        <v>216</v>
      </c>
    </row>
    <row r="62" spans="1:15" ht="18.75" x14ac:dyDescent="0.3">
      <c r="A62" s="655">
        <v>258</v>
      </c>
      <c r="B62" s="245" t="s">
        <v>189</v>
      </c>
      <c r="C62" s="118">
        <v>205</v>
      </c>
      <c r="D62" s="10">
        <v>6.04</v>
      </c>
      <c r="E62" s="9">
        <v>7.27</v>
      </c>
      <c r="F62" s="10">
        <v>34.29</v>
      </c>
      <c r="G62" s="10">
        <v>227.16</v>
      </c>
      <c r="H62" s="240">
        <v>0.19</v>
      </c>
      <c r="I62" s="240">
        <v>1.39</v>
      </c>
      <c r="J62" s="240">
        <v>0.08</v>
      </c>
      <c r="K62" s="240">
        <v>0.24</v>
      </c>
      <c r="L62" s="240">
        <v>141.44999999999999</v>
      </c>
      <c r="M62" s="240">
        <v>215.04</v>
      </c>
      <c r="N62" s="240">
        <v>56.78</v>
      </c>
      <c r="O62" s="341">
        <v>1.49</v>
      </c>
    </row>
    <row r="63" spans="1:15" ht="18.75" x14ac:dyDescent="0.3">
      <c r="A63" s="656"/>
      <c r="B63" s="119" t="s">
        <v>190</v>
      </c>
      <c r="C63" s="120"/>
      <c r="D63" s="14"/>
      <c r="E63" s="13"/>
      <c r="F63" s="14"/>
      <c r="G63" s="14"/>
      <c r="H63" s="241"/>
      <c r="I63" s="241"/>
      <c r="J63" s="241"/>
      <c r="K63" s="241"/>
      <c r="L63" s="241"/>
      <c r="M63" s="241"/>
      <c r="N63" s="241"/>
      <c r="O63" s="356"/>
    </row>
    <row r="64" spans="1:15" ht="18.75" x14ac:dyDescent="0.3">
      <c r="A64" s="656"/>
      <c r="B64" s="124" t="s">
        <v>13</v>
      </c>
      <c r="C64" s="120"/>
      <c r="D64" s="14"/>
      <c r="E64" s="13"/>
      <c r="F64" s="14"/>
      <c r="G64" s="14"/>
      <c r="H64" s="241"/>
      <c r="I64" s="241"/>
      <c r="J64" s="241"/>
      <c r="K64" s="241"/>
      <c r="L64" s="241"/>
      <c r="M64" s="241"/>
      <c r="N64" s="241"/>
      <c r="O64" s="356"/>
    </row>
    <row r="65" spans="1:15" ht="18.75" x14ac:dyDescent="0.3">
      <c r="A65" s="656"/>
      <c r="B65" s="124" t="s">
        <v>191</v>
      </c>
      <c r="C65" s="120"/>
      <c r="D65" s="14"/>
      <c r="E65" s="13"/>
      <c r="F65" s="14"/>
      <c r="G65" s="14"/>
      <c r="H65" s="241"/>
      <c r="I65" s="241"/>
      <c r="J65" s="241"/>
      <c r="K65" s="241"/>
      <c r="L65" s="241"/>
      <c r="M65" s="241"/>
      <c r="N65" s="241"/>
      <c r="O65" s="356"/>
    </row>
    <row r="66" spans="1:15" ht="18.75" x14ac:dyDescent="0.3">
      <c r="A66" s="669"/>
      <c r="B66" s="127" t="s">
        <v>154</v>
      </c>
      <c r="C66" s="120"/>
      <c r="D66" s="14"/>
      <c r="E66" s="13"/>
      <c r="F66" s="14"/>
      <c r="G66" s="40"/>
      <c r="H66" s="242"/>
      <c r="I66" s="242"/>
      <c r="J66" s="242"/>
      <c r="K66" s="242"/>
      <c r="L66" s="242"/>
      <c r="M66" s="242"/>
      <c r="N66" s="242"/>
      <c r="O66" s="357"/>
    </row>
    <row r="67" spans="1:15" ht="18.75" x14ac:dyDescent="0.3">
      <c r="A67" s="655">
        <v>494</v>
      </c>
      <c r="B67" s="246" t="s">
        <v>155</v>
      </c>
      <c r="C67" s="415">
        <v>200</v>
      </c>
      <c r="D67" s="240">
        <v>0.1</v>
      </c>
      <c r="E67" s="9">
        <v>0</v>
      </c>
      <c r="F67" s="240">
        <v>15.2</v>
      </c>
      <c r="G67" s="240">
        <v>61</v>
      </c>
      <c r="H67" s="289">
        <v>0</v>
      </c>
      <c r="I67" s="240">
        <v>2.8</v>
      </c>
      <c r="J67" s="196">
        <v>0</v>
      </c>
      <c r="K67" s="289">
        <v>0</v>
      </c>
      <c r="L67" s="240">
        <v>14.2</v>
      </c>
      <c r="M67" s="196">
        <v>4</v>
      </c>
      <c r="N67" s="240">
        <v>2</v>
      </c>
      <c r="O67" s="347">
        <v>0.4</v>
      </c>
    </row>
    <row r="68" spans="1:15" ht="18.75" x14ac:dyDescent="0.25">
      <c r="A68" s="656"/>
      <c r="B68" s="93" t="s">
        <v>156</v>
      </c>
      <c r="C68" s="94"/>
      <c r="D68" s="241"/>
      <c r="E68" s="13"/>
      <c r="F68" s="241"/>
      <c r="G68" s="241"/>
      <c r="H68" s="290"/>
      <c r="I68" s="241"/>
      <c r="J68" s="197"/>
      <c r="K68" s="290"/>
      <c r="L68" s="241"/>
      <c r="M68" s="197"/>
      <c r="N68" s="241"/>
      <c r="O68" s="333"/>
    </row>
    <row r="69" spans="1:15" ht="18.75" x14ac:dyDescent="0.25">
      <c r="A69" s="656"/>
      <c r="B69" s="93" t="s">
        <v>34</v>
      </c>
      <c r="C69" s="94"/>
      <c r="D69" s="241"/>
      <c r="E69" s="13"/>
      <c r="F69" s="241"/>
      <c r="G69" s="241"/>
      <c r="H69" s="290"/>
      <c r="I69" s="241"/>
      <c r="J69" s="197"/>
      <c r="K69" s="290"/>
      <c r="L69" s="241"/>
      <c r="M69" s="197"/>
      <c r="N69" s="241"/>
      <c r="O69" s="334"/>
    </row>
    <row r="70" spans="1:15" ht="18.75" x14ac:dyDescent="0.25">
      <c r="A70" s="669"/>
      <c r="B70" s="95" t="s">
        <v>157</v>
      </c>
      <c r="C70" s="416"/>
      <c r="D70" s="242"/>
      <c r="E70" s="39"/>
      <c r="F70" s="242"/>
      <c r="G70" s="242"/>
      <c r="H70" s="338"/>
      <c r="I70" s="242"/>
      <c r="J70" s="199"/>
      <c r="K70" s="338"/>
      <c r="L70" s="242"/>
      <c r="M70" s="199"/>
      <c r="N70" s="242"/>
      <c r="O70" s="335"/>
    </row>
    <row r="71" spans="1:15" ht="18.75" x14ac:dyDescent="0.3">
      <c r="A71" s="16">
        <v>108</v>
      </c>
      <c r="B71" s="247" t="s">
        <v>19</v>
      </c>
      <c r="C71" s="18">
        <v>60</v>
      </c>
      <c r="D71" s="19">
        <v>2.95</v>
      </c>
      <c r="E71" s="20">
        <v>0.9</v>
      </c>
      <c r="F71" s="19">
        <v>20.51</v>
      </c>
      <c r="G71" s="20">
        <v>159</v>
      </c>
      <c r="H71" s="273">
        <v>0.05</v>
      </c>
      <c r="I71" s="273">
        <v>0</v>
      </c>
      <c r="J71" s="273">
        <v>0</v>
      </c>
      <c r="K71" s="273">
        <v>0.55000000000000004</v>
      </c>
      <c r="L71" s="273">
        <v>10</v>
      </c>
      <c r="M71" s="273">
        <v>32.5</v>
      </c>
      <c r="N71" s="273">
        <v>7</v>
      </c>
      <c r="O71" s="321">
        <v>0.55000000000000004</v>
      </c>
    </row>
    <row r="72" spans="1:15" ht="18.75" x14ac:dyDescent="0.25">
      <c r="A72" s="177">
        <v>112</v>
      </c>
      <c r="B72" s="248" t="s">
        <v>117</v>
      </c>
      <c r="C72" s="22">
        <v>200</v>
      </c>
      <c r="D72" s="23">
        <v>0.8</v>
      </c>
      <c r="E72" s="23">
        <v>0.8</v>
      </c>
      <c r="F72" s="23">
        <v>19.600000000000001</v>
      </c>
      <c r="G72" s="291">
        <v>94</v>
      </c>
      <c r="H72" s="20">
        <v>0.06</v>
      </c>
      <c r="I72" s="20">
        <v>20</v>
      </c>
      <c r="J72" s="20">
        <v>0</v>
      </c>
      <c r="K72" s="20">
        <v>0.4</v>
      </c>
      <c r="L72" s="20">
        <v>32</v>
      </c>
      <c r="M72" s="20">
        <v>22</v>
      </c>
      <c r="N72" s="20">
        <v>18</v>
      </c>
      <c r="O72" s="20">
        <v>4.4000000000000004</v>
      </c>
    </row>
    <row r="73" spans="1:15" ht="18.75" x14ac:dyDescent="0.3">
      <c r="A73" s="647" t="s">
        <v>20</v>
      </c>
      <c r="B73" s="648"/>
      <c r="C73" s="24">
        <f>SUM(C62:C72)</f>
        <v>665</v>
      </c>
      <c r="D73" s="24">
        <f t="shared" ref="D73:G73" si="3">SUM(D62:D72)</f>
        <v>9.89</v>
      </c>
      <c r="E73" s="24">
        <f t="shared" si="3"/>
        <v>8.9700000000000006</v>
      </c>
      <c r="F73" s="24">
        <f t="shared" si="3"/>
        <v>89.6</v>
      </c>
      <c r="G73" s="24">
        <f t="shared" si="3"/>
        <v>541.16</v>
      </c>
      <c r="H73" s="35">
        <f t="shared" ref="H73:O73" si="4">SUM(H62:H72)</f>
        <v>0.3</v>
      </c>
      <c r="I73" s="35">
        <f t="shared" si="4"/>
        <v>24.189999999999998</v>
      </c>
      <c r="J73" s="35">
        <f t="shared" si="4"/>
        <v>0.08</v>
      </c>
      <c r="K73" s="35">
        <f t="shared" si="4"/>
        <v>1.19</v>
      </c>
      <c r="L73" s="35">
        <f t="shared" si="4"/>
        <v>197.64999999999998</v>
      </c>
      <c r="M73" s="35">
        <f t="shared" si="4"/>
        <v>273.53999999999996</v>
      </c>
      <c r="N73" s="35">
        <f t="shared" si="4"/>
        <v>83.78</v>
      </c>
      <c r="O73" s="344">
        <f t="shared" si="4"/>
        <v>6.8400000000000007</v>
      </c>
    </row>
    <row r="74" spans="1:15" ht="18.75" x14ac:dyDescent="0.25">
      <c r="A74" s="42"/>
      <c r="B74" s="42"/>
      <c r="C74" s="168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</row>
    <row r="75" spans="1:15" ht="18.75" x14ac:dyDescent="0.25">
      <c r="A75" s="42"/>
      <c r="B75" s="42"/>
      <c r="C75" s="168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</row>
    <row r="76" spans="1:15" ht="20.25" customHeight="1" x14ac:dyDescent="0.3">
      <c r="A76" s="3" t="s">
        <v>21</v>
      </c>
      <c r="C76" s="5"/>
      <c r="D76" s="5"/>
      <c r="F76" s="3"/>
      <c r="G76" s="34"/>
      <c r="H76" s="34"/>
      <c r="I76" s="34"/>
      <c r="J76" s="34"/>
      <c r="K76" s="34"/>
      <c r="L76" s="34"/>
      <c r="M76" s="34"/>
      <c r="N76" s="34"/>
    </row>
    <row r="77" spans="1:15" ht="20.25" customHeight="1" x14ac:dyDescent="0.3">
      <c r="A77" s="641">
        <v>65</v>
      </c>
      <c r="B77" s="244" t="s">
        <v>258</v>
      </c>
      <c r="C77" s="432">
        <v>100</v>
      </c>
      <c r="D77" s="70">
        <v>3.04</v>
      </c>
      <c r="E77" s="70">
        <v>11.38</v>
      </c>
      <c r="F77" s="70">
        <v>10.76</v>
      </c>
      <c r="G77" s="132">
        <v>157</v>
      </c>
      <c r="H77" s="433">
        <v>0.08</v>
      </c>
      <c r="I77" s="433">
        <v>10.199999999999999</v>
      </c>
      <c r="J77" s="434">
        <v>0.03</v>
      </c>
      <c r="K77" s="435">
        <v>4.5999999999999996</v>
      </c>
      <c r="L77" s="436">
        <v>18</v>
      </c>
      <c r="M77" s="434">
        <v>66</v>
      </c>
      <c r="N77" s="435">
        <v>18</v>
      </c>
      <c r="O77" s="435">
        <v>0.9</v>
      </c>
    </row>
    <row r="78" spans="1:15" ht="20.25" customHeight="1" x14ac:dyDescent="0.3">
      <c r="A78" s="642"/>
      <c r="B78" s="73" t="s">
        <v>259</v>
      </c>
      <c r="C78" s="208"/>
      <c r="D78" s="134"/>
      <c r="E78" s="134"/>
      <c r="F78" s="134"/>
      <c r="G78" s="135"/>
      <c r="H78" s="424"/>
      <c r="I78" s="424"/>
      <c r="J78" s="430"/>
      <c r="K78" s="426"/>
      <c r="L78" s="425"/>
      <c r="M78" s="430"/>
      <c r="N78" s="426"/>
      <c r="O78" s="426"/>
    </row>
    <row r="79" spans="1:15" ht="20.25" customHeight="1" x14ac:dyDescent="0.3">
      <c r="A79" s="642"/>
      <c r="B79" s="73" t="s">
        <v>260</v>
      </c>
      <c r="C79" s="208"/>
      <c r="D79" s="134"/>
      <c r="E79" s="134"/>
      <c r="F79" s="134"/>
      <c r="G79" s="135"/>
      <c r="H79" s="424"/>
      <c r="I79" s="424"/>
      <c r="J79" s="430"/>
      <c r="K79" s="426"/>
      <c r="L79" s="425"/>
      <c r="M79" s="430"/>
      <c r="N79" s="426"/>
      <c r="O79" s="426"/>
    </row>
    <row r="80" spans="1:15" ht="20.25" customHeight="1" x14ac:dyDescent="0.3">
      <c r="A80" s="642"/>
      <c r="B80" s="73" t="s">
        <v>261</v>
      </c>
      <c r="C80" s="208"/>
      <c r="D80" s="134"/>
      <c r="E80" s="134"/>
      <c r="F80" s="134"/>
      <c r="G80" s="135"/>
      <c r="H80" s="424"/>
      <c r="I80" s="424"/>
      <c r="J80" s="430"/>
      <c r="K80" s="426"/>
      <c r="L80" s="425"/>
      <c r="M80" s="430"/>
      <c r="N80" s="426"/>
      <c r="O80" s="426"/>
    </row>
    <row r="81" spans="1:15" ht="20.25" customHeight="1" x14ac:dyDescent="0.3">
      <c r="A81" s="642"/>
      <c r="B81" s="73" t="s">
        <v>262</v>
      </c>
      <c r="C81" s="208"/>
      <c r="D81" s="134"/>
      <c r="E81" s="134"/>
      <c r="F81" s="134"/>
      <c r="G81" s="135"/>
      <c r="H81" s="424"/>
      <c r="I81" s="424"/>
      <c r="J81" s="430"/>
      <c r="K81" s="426"/>
      <c r="L81" s="425"/>
      <c r="M81" s="430"/>
      <c r="N81" s="426"/>
      <c r="O81" s="426"/>
    </row>
    <row r="82" spans="1:15" ht="20.25" customHeight="1" x14ac:dyDescent="0.3">
      <c r="A82" s="642"/>
      <c r="B82" s="73" t="s">
        <v>25</v>
      </c>
      <c r="C82" s="208"/>
      <c r="D82" s="134"/>
      <c r="E82" s="134"/>
      <c r="F82" s="134"/>
      <c r="G82" s="135"/>
      <c r="H82" s="424"/>
      <c r="I82" s="424"/>
      <c r="J82" s="430"/>
      <c r="K82" s="426"/>
      <c r="L82" s="425"/>
      <c r="M82" s="430"/>
      <c r="N82" s="426"/>
      <c r="O82" s="426"/>
    </row>
    <row r="83" spans="1:15" ht="20.25" customHeight="1" x14ac:dyDescent="0.3">
      <c r="A83" s="643"/>
      <c r="B83" s="77" t="s">
        <v>263</v>
      </c>
      <c r="C83" s="204"/>
      <c r="D83" s="138"/>
      <c r="E83" s="138"/>
      <c r="F83" s="138"/>
      <c r="G83" s="139"/>
      <c r="H83" s="427"/>
      <c r="I83" s="427"/>
      <c r="J83" s="431"/>
      <c r="K83" s="429"/>
      <c r="L83" s="428"/>
      <c r="M83" s="431"/>
      <c r="N83" s="429"/>
      <c r="O83" s="429"/>
    </row>
    <row r="84" spans="1:15" ht="18.75" x14ac:dyDescent="0.3">
      <c r="A84" s="667">
        <v>147</v>
      </c>
      <c r="B84" s="243" t="s">
        <v>135</v>
      </c>
      <c r="C84" s="45">
        <v>250</v>
      </c>
      <c r="D84" s="46">
        <v>2.83</v>
      </c>
      <c r="E84" s="46">
        <v>2.86</v>
      </c>
      <c r="F84" s="46">
        <v>21.76</v>
      </c>
      <c r="G84" s="46">
        <v>124.09</v>
      </c>
      <c r="H84" s="292">
        <v>0.1</v>
      </c>
      <c r="I84" s="46">
        <v>8.25</v>
      </c>
      <c r="J84" s="54">
        <v>0</v>
      </c>
      <c r="K84" s="46">
        <v>1.37</v>
      </c>
      <c r="L84" s="207">
        <v>15.25</v>
      </c>
      <c r="M84" s="292">
        <v>63.5</v>
      </c>
      <c r="N84" s="46">
        <v>24</v>
      </c>
      <c r="O84" s="342">
        <v>0.95</v>
      </c>
    </row>
    <row r="85" spans="1:15" ht="18.75" x14ac:dyDescent="0.3">
      <c r="A85" s="670"/>
      <c r="B85" s="55" t="s">
        <v>144</v>
      </c>
      <c r="C85" s="48"/>
      <c r="D85" s="49"/>
      <c r="E85" s="49"/>
      <c r="F85" s="49"/>
      <c r="G85" s="49"/>
      <c r="H85" s="293"/>
      <c r="I85" s="49"/>
      <c r="J85" s="57"/>
      <c r="K85" s="49"/>
      <c r="L85" s="126"/>
      <c r="M85" s="293"/>
      <c r="N85" s="49"/>
      <c r="O85" s="351"/>
    </row>
    <row r="86" spans="1:15" ht="18.75" x14ac:dyDescent="0.3">
      <c r="A86" s="670"/>
      <c r="B86" s="55" t="s">
        <v>69</v>
      </c>
      <c r="C86" s="48"/>
      <c r="D86" s="49"/>
      <c r="E86" s="49"/>
      <c r="F86" s="49"/>
      <c r="G86" s="49"/>
      <c r="H86" s="293"/>
      <c r="I86" s="49"/>
      <c r="J86" s="57"/>
      <c r="K86" s="49"/>
      <c r="L86" s="126"/>
      <c r="M86" s="293"/>
      <c r="N86" s="49"/>
      <c r="O86" s="356"/>
    </row>
    <row r="87" spans="1:15" ht="18.75" x14ac:dyDescent="0.3">
      <c r="A87" s="670"/>
      <c r="B87" s="55" t="s">
        <v>38</v>
      </c>
      <c r="C87" s="48"/>
      <c r="D87" s="49"/>
      <c r="E87" s="49"/>
      <c r="F87" s="49"/>
      <c r="G87" s="49"/>
      <c r="H87" s="293"/>
      <c r="I87" s="49"/>
      <c r="J87" s="57"/>
      <c r="K87" s="49"/>
      <c r="L87" s="126"/>
      <c r="M87" s="293"/>
      <c r="N87" s="49"/>
      <c r="O87" s="356"/>
    </row>
    <row r="88" spans="1:15" ht="18.75" x14ac:dyDescent="0.3">
      <c r="A88" s="670"/>
      <c r="B88" s="55" t="s">
        <v>145</v>
      </c>
      <c r="C88" s="48"/>
      <c r="D88" s="49"/>
      <c r="E88" s="49"/>
      <c r="F88" s="49"/>
      <c r="G88" s="49"/>
      <c r="H88" s="293"/>
      <c r="I88" s="49"/>
      <c r="J88" s="57"/>
      <c r="K88" s="49"/>
      <c r="L88" s="126"/>
      <c r="M88" s="293"/>
      <c r="N88" s="49"/>
      <c r="O88" s="356"/>
    </row>
    <row r="89" spans="1:15" ht="18.75" x14ac:dyDescent="0.3">
      <c r="A89" s="670"/>
      <c r="B89" s="55" t="s">
        <v>146</v>
      </c>
      <c r="C89" s="48"/>
      <c r="D89" s="49"/>
      <c r="E89" s="49"/>
      <c r="F89" s="49"/>
      <c r="G89" s="49"/>
      <c r="H89" s="293"/>
      <c r="I89" s="49"/>
      <c r="J89" s="57"/>
      <c r="K89" s="49"/>
      <c r="L89" s="126"/>
      <c r="M89" s="293"/>
      <c r="N89" s="49"/>
      <c r="O89" s="356"/>
    </row>
    <row r="90" spans="1:15" ht="18.75" x14ac:dyDescent="0.3">
      <c r="A90" s="670"/>
      <c r="B90" s="55" t="s">
        <v>147</v>
      </c>
      <c r="C90" s="48"/>
      <c r="D90" s="49"/>
      <c r="E90" s="49"/>
      <c r="F90" s="49"/>
      <c r="G90" s="49"/>
      <c r="H90" s="293"/>
      <c r="I90" s="49"/>
      <c r="J90" s="57"/>
      <c r="K90" s="49"/>
      <c r="L90" s="126"/>
      <c r="M90" s="293"/>
      <c r="N90" s="49"/>
      <c r="O90" s="356"/>
    </row>
    <row r="91" spans="1:15" ht="18.75" x14ac:dyDescent="0.3">
      <c r="A91" s="670"/>
      <c r="B91" s="58" t="s">
        <v>25</v>
      </c>
      <c r="C91" s="51"/>
      <c r="D91" s="52"/>
      <c r="E91" s="52"/>
      <c r="F91" s="52"/>
      <c r="G91" s="52"/>
      <c r="H91" s="294"/>
      <c r="I91" s="52"/>
      <c r="J91" s="60"/>
      <c r="K91" s="52"/>
      <c r="L91" s="129"/>
      <c r="M91" s="294"/>
      <c r="N91" s="52"/>
      <c r="O91" s="357"/>
    </row>
    <row r="92" spans="1:15" ht="18.75" x14ac:dyDescent="0.3">
      <c r="A92" s="667">
        <v>345</v>
      </c>
      <c r="B92" s="243" t="s">
        <v>159</v>
      </c>
      <c r="C92" s="171">
        <v>100</v>
      </c>
      <c r="D92" s="104">
        <v>13.9</v>
      </c>
      <c r="E92" s="103">
        <v>2.1</v>
      </c>
      <c r="F92" s="104">
        <v>9.6</v>
      </c>
      <c r="G92" s="46">
        <v>113</v>
      </c>
      <c r="H92" s="292">
        <v>7.0000000000000007E-2</v>
      </c>
      <c r="I92" s="46">
        <v>0.4</v>
      </c>
      <c r="J92" s="54">
        <v>0.2</v>
      </c>
      <c r="K92" s="46">
        <v>1</v>
      </c>
      <c r="L92" s="54">
        <v>35</v>
      </c>
      <c r="M92" s="46">
        <v>160</v>
      </c>
      <c r="N92" s="207">
        <v>23</v>
      </c>
      <c r="O92" s="341">
        <v>0.6</v>
      </c>
    </row>
    <row r="93" spans="1:15" ht="18.75" x14ac:dyDescent="0.3">
      <c r="A93" s="670"/>
      <c r="B93" s="55" t="s">
        <v>245</v>
      </c>
      <c r="C93" s="106"/>
      <c r="D93" s="107"/>
      <c r="E93" s="106"/>
      <c r="F93" s="107"/>
      <c r="G93" s="49"/>
      <c r="H93" s="293"/>
      <c r="I93" s="49"/>
      <c r="J93" s="57"/>
      <c r="K93" s="49"/>
      <c r="L93" s="57"/>
      <c r="M93" s="49"/>
      <c r="N93" s="126"/>
      <c r="O93" s="333"/>
    </row>
    <row r="94" spans="1:15" ht="18.75" x14ac:dyDescent="0.3">
      <c r="A94" s="670"/>
      <c r="B94" s="55" t="s">
        <v>244</v>
      </c>
      <c r="C94" s="106"/>
      <c r="D94" s="107"/>
      <c r="E94" s="106"/>
      <c r="F94" s="107"/>
      <c r="G94" s="49"/>
      <c r="H94" s="293"/>
      <c r="I94" s="49"/>
      <c r="J94" s="57"/>
      <c r="K94" s="49"/>
      <c r="L94" s="57"/>
      <c r="M94" s="49"/>
      <c r="N94" s="126"/>
      <c r="O94" s="333"/>
    </row>
    <row r="95" spans="1:15" ht="18.75" x14ac:dyDescent="0.3">
      <c r="A95" s="670"/>
      <c r="B95" s="55" t="s">
        <v>243</v>
      </c>
      <c r="C95" s="106"/>
      <c r="D95" s="107"/>
      <c r="E95" s="106"/>
      <c r="F95" s="107"/>
      <c r="G95" s="49"/>
      <c r="H95" s="293"/>
      <c r="I95" s="49"/>
      <c r="J95" s="57"/>
      <c r="K95" s="49"/>
      <c r="L95" s="57"/>
      <c r="M95" s="49"/>
      <c r="N95" s="126"/>
      <c r="O95" s="333"/>
    </row>
    <row r="96" spans="1:15" ht="18.75" x14ac:dyDescent="0.3">
      <c r="A96" s="670"/>
      <c r="B96" s="55" t="s">
        <v>205</v>
      </c>
      <c r="C96" s="106"/>
      <c r="D96" s="107"/>
      <c r="E96" s="106"/>
      <c r="F96" s="107"/>
      <c r="G96" s="49"/>
      <c r="H96" s="293"/>
      <c r="I96" s="49"/>
      <c r="J96" s="57"/>
      <c r="K96" s="49"/>
      <c r="L96" s="57"/>
      <c r="M96" s="49"/>
      <c r="N96" s="126"/>
      <c r="O96" s="333"/>
    </row>
    <row r="97" spans="1:15" ht="18.75" x14ac:dyDescent="0.3">
      <c r="A97" s="670"/>
      <c r="B97" s="55" t="s">
        <v>160</v>
      </c>
      <c r="C97" s="106"/>
      <c r="D97" s="107"/>
      <c r="E97" s="106"/>
      <c r="F97" s="107"/>
      <c r="G97" s="49"/>
      <c r="H97" s="293"/>
      <c r="I97" s="49"/>
      <c r="J97" s="57"/>
      <c r="K97" s="49"/>
      <c r="L97" s="57"/>
      <c r="M97" s="49"/>
      <c r="N97" s="126"/>
      <c r="O97" s="333"/>
    </row>
    <row r="98" spans="1:15" ht="18.75" x14ac:dyDescent="0.3">
      <c r="A98" s="670"/>
      <c r="B98" s="55" t="s">
        <v>161</v>
      </c>
      <c r="C98" s="106"/>
      <c r="D98" s="107"/>
      <c r="E98" s="106"/>
      <c r="F98" s="107"/>
      <c r="G98" s="49"/>
      <c r="H98" s="293"/>
      <c r="I98" s="49"/>
      <c r="J98" s="57"/>
      <c r="K98" s="49"/>
      <c r="L98" s="57"/>
      <c r="M98" s="49"/>
      <c r="N98" s="126"/>
      <c r="O98" s="333"/>
    </row>
    <row r="99" spans="1:15" ht="18.75" x14ac:dyDescent="0.3">
      <c r="A99" s="670"/>
      <c r="B99" s="55" t="s">
        <v>25</v>
      </c>
      <c r="C99" s="106"/>
      <c r="D99" s="107"/>
      <c r="E99" s="106"/>
      <c r="F99" s="107"/>
      <c r="G99" s="49"/>
      <c r="H99" s="293"/>
      <c r="I99" s="49"/>
      <c r="J99" s="57"/>
      <c r="K99" s="49"/>
      <c r="L99" s="57"/>
      <c r="M99" s="49"/>
      <c r="N99" s="126"/>
      <c r="O99" s="334"/>
    </row>
    <row r="100" spans="1:15" ht="18.75" x14ac:dyDescent="0.3">
      <c r="A100" s="660">
        <v>429</v>
      </c>
      <c r="B100" s="243" t="s">
        <v>59</v>
      </c>
      <c r="C100" s="437">
        <v>180</v>
      </c>
      <c r="D100" s="438">
        <v>3.83</v>
      </c>
      <c r="E100" s="439">
        <v>7.27</v>
      </c>
      <c r="F100" s="438">
        <v>27.95</v>
      </c>
      <c r="G100" s="440">
        <v>192.55</v>
      </c>
      <c r="H100" s="46">
        <v>0.16</v>
      </c>
      <c r="I100" s="46">
        <v>6.12</v>
      </c>
      <c r="J100" s="46">
        <v>0.05</v>
      </c>
      <c r="K100" s="46">
        <v>0.18</v>
      </c>
      <c r="L100" s="46">
        <v>46.8</v>
      </c>
      <c r="M100" s="207">
        <v>102.6</v>
      </c>
      <c r="N100" s="46">
        <v>34.200000000000003</v>
      </c>
      <c r="O100" s="341">
        <v>1.26</v>
      </c>
    </row>
    <row r="101" spans="1:15" ht="18.75" x14ac:dyDescent="0.3">
      <c r="A101" s="686"/>
      <c r="B101" s="55" t="s">
        <v>77</v>
      </c>
      <c r="C101" s="169"/>
      <c r="D101" s="107"/>
      <c r="E101" s="106"/>
      <c r="F101" s="107"/>
      <c r="G101" s="49"/>
      <c r="H101" s="49"/>
      <c r="I101" s="49"/>
      <c r="J101" s="49"/>
      <c r="K101" s="49"/>
      <c r="L101" s="49"/>
      <c r="M101" s="126"/>
      <c r="N101" s="49"/>
      <c r="O101" s="333"/>
    </row>
    <row r="102" spans="1:15" ht="18.75" x14ac:dyDescent="0.3">
      <c r="A102" s="686"/>
      <c r="B102" s="55" t="s">
        <v>78</v>
      </c>
      <c r="C102" s="169"/>
      <c r="D102" s="107"/>
      <c r="E102" s="106"/>
      <c r="F102" s="107"/>
      <c r="G102" s="49"/>
      <c r="H102" s="49"/>
      <c r="I102" s="49"/>
      <c r="J102" s="49"/>
      <c r="K102" s="49"/>
      <c r="L102" s="49"/>
      <c r="M102" s="126"/>
      <c r="N102" s="49"/>
      <c r="O102" s="333"/>
    </row>
    <row r="103" spans="1:15" ht="18.75" x14ac:dyDescent="0.3">
      <c r="A103" s="686"/>
      <c r="B103" s="55" t="s">
        <v>79</v>
      </c>
      <c r="C103" s="169"/>
      <c r="D103" s="107"/>
      <c r="E103" s="106"/>
      <c r="F103" s="107"/>
      <c r="G103" s="49"/>
      <c r="H103" s="49"/>
      <c r="I103" s="49"/>
      <c r="J103" s="49"/>
      <c r="K103" s="49"/>
      <c r="L103" s="49"/>
      <c r="M103" s="126"/>
      <c r="N103" s="49"/>
      <c r="O103" s="333"/>
    </row>
    <row r="104" spans="1:15" ht="18.75" x14ac:dyDescent="0.3">
      <c r="A104" s="686"/>
      <c r="B104" s="58" t="s">
        <v>25</v>
      </c>
      <c r="C104" s="170"/>
      <c r="D104" s="114"/>
      <c r="E104" s="113"/>
      <c r="F104" s="114"/>
      <c r="G104" s="52"/>
      <c r="H104" s="52"/>
      <c r="I104" s="52"/>
      <c r="J104" s="52"/>
      <c r="K104" s="52"/>
      <c r="L104" s="52"/>
      <c r="M104" s="129"/>
      <c r="N104" s="52"/>
      <c r="O104" s="337"/>
    </row>
    <row r="105" spans="1:15" ht="18.75" x14ac:dyDescent="0.3">
      <c r="A105" s="655">
        <v>507</v>
      </c>
      <c r="B105" s="545" t="s">
        <v>62</v>
      </c>
      <c r="C105" s="118">
        <v>200</v>
      </c>
      <c r="D105" s="240">
        <v>0.5</v>
      </c>
      <c r="E105" s="9">
        <v>0.2</v>
      </c>
      <c r="F105" s="240">
        <v>23.1</v>
      </c>
      <c r="G105" s="240">
        <v>96</v>
      </c>
      <c r="H105" s="241">
        <v>0.02</v>
      </c>
      <c r="I105" s="241">
        <v>4.3</v>
      </c>
      <c r="J105" s="241">
        <v>0</v>
      </c>
      <c r="K105" s="241">
        <v>0.2</v>
      </c>
      <c r="L105" s="241">
        <v>22</v>
      </c>
      <c r="M105" s="241">
        <v>16</v>
      </c>
      <c r="N105" s="241">
        <v>14</v>
      </c>
      <c r="O105" s="73">
        <v>1.1000000000000001</v>
      </c>
    </row>
    <row r="106" spans="1:15" ht="18.75" x14ac:dyDescent="0.25">
      <c r="A106" s="656"/>
      <c r="B106" s="119" t="s">
        <v>63</v>
      </c>
      <c r="C106" s="120"/>
      <c r="D106" s="241"/>
      <c r="E106" s="13"/>
      <c r="F106" s="241"/>
      <c r="G106" s="241"/>
      <c r="H106" s="241"/>
      <c r="I106" s="241"/>
      <c r="J106" s="241"/>
      <c r="K106" s="241"/>
      <c r="L106" s="241"/>
      <c r="M106" s="197"/>
      <c r="N106" s="241"/>
      <c r="O106" s="334"/>
    </row>
    <row r="107" spans="1:15" ht="18.75" x14ac:dyDescent="0.25">
      <c r="A107" s="656"/>
      <c r="B107" s="119" t="s">
        <v>64</v>
      </c>
      <c r="C107" s="120"/>
      <c r="D107" s="241"/>
      <c r="E107" s="13"/>
      <c r="F107" s="241"/>
      <c r="G107" s="241"/>
      <c r="H107" s="241"/>
      <c r="I107" s="241"/>
      <c r="J107" s="241"/>
      <c r="K107" s="241"/>
      <c r="L107" s="241"/>
      <c r="M107" s="197"/>
      <c r="N107" s="241"/>
      <c r="O107" s="334"/>
    </row>
    <row r="108" spans="1:15" ht="18.75" x14ac:dyDescent="0.3">
      <c r="A108" s="656"/>
      <c r="B108" s="124" t="s">
        <v>65</v>
      </c>
      <c r="C108" s="120"/>
      <c r="D108" s="241"/>
      <c r="E108" s="13"/>
      <c r="F108" s="241"/>
      <c r="G108" s="241"/>
      <c r="H108" s="242"/>
      <c r="I108" s="242"/>
      <c r="J108" s="242"/>
      <c r="K108" s="242"/>
      <c r="L108" s="242"/>
      <c r="M108" s="199"/>
      <c r="N108" s="242"/>
      <c r="O108" s="335"/>
    </row>
    <row r="109" spans="1:15" ht="18.75" x14ac:dyDescent="0.3">
      <c r="A109" s="220">
        <v>108</v>
      </c>
      <c r="B109" s="253" t="s">
        <v>19</v>
      </c>
      <c r="C109" s="224">
        <v>40</v>
      </c>
      <c r="D109" s="225">
        <v>3.04</v>
      </c>
      <c r="E109" s="181">
        <v>0.32</v>
      </c>
      <c r="F109" s="225">
        <v>19.68</v>
      </c>
      <c r="G109" s="181">
        <v>94</v>
      </c>
      <c r="H109" s="181">
        <v>0.04</v>
      </c>
      <c r="I109" s="181">
        <v>0</v>
      </c>
      <c r="J109" s="181">
        <v>0</v>
      </c>
      <c r="K109" s="181">
        <v>0.44</v>
      </c>
      <c r="L109" s="181">
        <v>8</v>
      </c>
      <c r="M109" s="181">
        <v>26</v>
      </c>
      <c r="N109" s="181">
        <v>5.6</v>
      </c>
      <c r="O109" s="343">
        <v>0.44</v>
      </c>
    </row>
    <row r="110" spans="1:15" ht="18.75" x14ac:dyDescent="0.3">
      <c r="A110" s="220">
        <v>109</v>
      </c>
      <c r="B110" s="253" t="s">
        <v>96</v>
      </c>
      <c r="C110" s="62">
        <v>40</v>
      </c>
      <c r="D110" s="63">
        <v>2.64</v>
      </c>
      <c r="E110" s="63">
        <v>0.48</v>
      </c>
      <c r="F110" s="63">
        <v>13.36</v>
      </c>
      <c r="G110" s="64">
        <v>69.599999999999994</v>
      </c>
      <c r="H110" s="64">
        <v>7.0000000000000007E-2</v>
      </c>
      <c r="I110" s="64">
        <v>0</v>
      </c>
      <c r="J110" s="64">
        <v>0</v>
      </c>
      <c r="K110" s="64">
        <v>0.56000000000000005</v>
      </c>
      <c r="L110" s="64">
        <v>14</v>
      </c>
      <c r="M110" s="64">
        <v>63.2</v>
      </c>
      <c r="N110" s="64">
        <v>18.8</v>
      </c>
      <c r="O110" s="352">
        <v>1.56</v>
      </c>
    </row>
    <row r="111" spans="1:15" ht="18.75" x14ac:dyDescent="0.3">
      <c r="A111" s="609" t="s">
        <v>30</v>
      </c>
      <c r="B111" s="610"/>
      <c r="C111" s="130">
        <f t="shared" ref="C111:O111" si="5">SUM(C77:C110)</f>
        <v>910</v>
      </c>
      <c r="D111" s="35">
        <f t="shared" si="5"/>
        <v>29.78</v>
      </c>
      <c r="E111" s="35">
        <f t="shared" si="5"/>
        <v>24.61</v>
      </c>
      <c r="F111" s="35">
        <f t="shared" si="5"/>
        <v>126.21000000000002</v>
      </c>
      <c r="G111" s="35">
        <f t="shared" si="5"/>
        <v>846.24000000000012</v>
      </c>
      <c r="H111" s="35">
        <f t="shared" si="5"/>
        <v>0.54</v>
      </c>
      <c r="I111" s="35">
        <f t="shared" si="5"/>
        <v>29.27</v>
      </c>
      <c r="J111" s="35">
        <f t="shared" si="5"/>
        <v>0.28000000000000003</v>
      </c>
      <c r="K111" s="35">
        <f t="shared" si="5"/>
        <v>8.35</v>
      </c>
      <c r="L111" s="35">
        <f t="shared" si="5"/>
        <v>159.05000000000001</v>
      </c>
      <c r="M111" s="35">
        <f t="shared" si="5"/>
        <v>497.3</v>
      </c>
      <c r="N111" s="35">
        <f t="shared" si="5"/>
        <v>137.6</v>
      </c>
      <c r="O111" s="344">
        <f t="shared" si="5"/>
        <v>6.8100000000000005</v>
      </c>
    </row>
    <row r="112" spans="1:15" ht="18.75" x14ac:dyDescent="0.3">
      <c r="A112" s="611" t="s">
        <v>31</v>
      </c>
      <c r="B112" s="612"/>
      <c r="C112" s="130">
        <f>SUM(C73+C111)</f>
        <v>1575</v>
      </c>
      <c r="D112" s="35">
        <f>SUM(D73+D111)</f>
        <v>39.67</v>
      </c>
      <c r="E112" s="35">
        <f>SUM(E73+E111)</f>
        <v>33.58</v>
      </c>
      <c r="F112" s="35">
        <f>SUM(F73+F111)</f>
        <v>215.81</v>
      </c>
      <c r="G112" s="35">
        <f>SUM(G73+G111)</f>
        <v>1387.4</v>
      </c>
      <c r="H112" s="35">
        <v>0.74</v>
      </c>
      <c r="I112" s="35">
        <v>33.26</v>
      </c>
      <c r="J112" s="35">
        <v>0.33</v>
      </c>
      <c r="K112" s="35">
        <v>4.9400000000000004</v>
      </c>
      <c r="L112" s="35">
        <v>314.7</v>
      </c>
      <c r="M112" s="35">
        <v>710.84</v>
      </c>
      <c r="N112" s="35">
        <v>227.38</v>
      </c>
      <c r="O112" s="344">
        <v>8.9499999999999993</v>
      </c>
    </row>
    <row r="113" spans="1:15" x14ac:dyDescent="0.25">
      <c r="G113" s="30"/>
      <c r="H113" s="30"/>
      <c r="I113" s="30"/>
      <c r="J113" s="30"/>
      <c r="K113" s="30"/>
      <c r="L113" s="30"/>
      <c r="M113" s="30"/>
      <c r="N113" s="30"/>
    </row>
    <row r="115" spans="1:15" ht="18.75" x14ac:dyDescent="0.3">
      <c r="A115" s="3" t="s">
        <v>32</v>
      </c>
      <c r="C115" s="66"/>
      <c r="D115" s="67"/>
      <c r="E115" s="67"/>
      <c r="F115" s="67"/>
      <c r="G115" s="28"/>
      <c r="H115" s="28"/>
      <c r="I115" s="28"/>
      <c r="J115" s="28"/>
      <c r="K115" s="28"/>
      <c r="L115" s="28"/>
      <c r="M115" s="28"/>
      <c r="N115" s="28"/>
    </row>
    <row r="116" spans="1:15" ht="18.75" x14ac:dyDescent="0.3">
      <c r="A116" s="44">
        <v>567</v>
      </c>
      <c r="B116" s="254" t="s">
        <v>162</v>
      </c>
      <c r="C116" s="163">
        <v>60</v>
      </c>
      <c r="D116" s="63">
        <v>4.3</v>
      </c>
      <c r="E116" s="164">
        <v>5</v>
      </c>
      <c r="F116" s="63">
        <v>35.299999999999997</v>
      </c>
      <c r="G116" s="165">
        <v>203</v>
      </c>
      <c r="H116" s="64">
        <v>0.05</v>
      </c>
      <c r="I116" s="64">
        <v>0</v>
      </c>
      <c r="J116" s="64">
        <v>0.04</v>
      </c>
      <c r="K116" s="64">
        <v>0.6</v>
      </c>
      <c r="L116" s="64">
        <v>14</v>
      </c>
      <c r="M116" s="64">
        <v>38</v>
      </c>
      <c r="N116" s="64">
        <v>6</v>
      </c>
      <c r="O116" s="343">
        <v>0.5</v>
      </c>
    </row>
    <row r="117" spans="1:15" ht="18.75" x14ac:dyDescent="0.25">
      <c r="A117" s="661">
        <v>493</v>
      </c>
      <c r="B117" s="547" t="s">
        <v>33</v>
      </c>
      <c r="C117" s="514">
        <v>200</v>
      </c>
      <c r="D117" s="515">
        <v>0.1</v>
      </c>
      <c r="E117" s="516">
        <v>0</v>
      </c>
      <c r="F117" s="515">
        <v>15.2</v>
      </c>
      <c r="G117" s="515">
        <v>60</v>
      </c>
      <c r="H117" s="517">
        <v>0</v>
      </c>
      <c r="I117" s="517">
        <v>0</v>
      </c>
      <c r="J117" s="517">
        <v>0</v>
      </c>
      <c r="K117" s="517">
        <v>0</v>
      </c>
      <c r="L117" s="517">
        <v>11</v>
      </c>
      <c r="M117" s="517">
        <v>3</v>
      </c>
      <c r="N117" s="517">
        <v>1</v>
      </c>
      <c r="O117" s="517">
        <v>0.3</v>
      </c>
    </row>
    <row r="118" spans="1:15" ht="18.75" x14ac:dyDescent="0.25">
      <c r="A118" s="662"/>
      <c r="B118" s="518" t="s">
        <v>199</v>
      </c>
      <c r="C118" s="519"/>
      <c r="D118" s="520"/>
      <c r="E118" s="521"/>
      <c r="F118" s="520"/>
      <c r="G118" s="520"/>
      <c r="H118" s="522"/>
      <c r="I118" s="522"/>
      <c r="J118" s="522"/>
      <c r="K118" s="522"/>
      <c r="L118" s="522"/>
      <c r="M118" s="522"/>
      <c r="N118" s="522"/>
      <c r="O118" s="522"/>
    </row>
    <row r="119" spans="1:15" ht="18.75" x14ac:dyDescent="0.25">
      <c r="A119" s="662"/>
      <c r="B119" s="518" t="s">
        <v>34</v>
      </c>
      <c r="C119" s="519"/>
      <c r="D119" s="520"/>
      <c r="E119" s="521"/>
      <c r="F119" s="520"/>
      <c r="G119" s="520"/>
      <c r="H119" s="522"/>
      <c r="I119" s="522"/>
      <c r="J119" s="522"/>
      <c r="K119" s="522"/>
      <c r="L119" s="522"/>
      <c r="M119" s="522"/>
      <c r="N119" s="522"/>
      <c r="O119" s="522"/>
    </row>
    <row r="120" spans="1:15" ht="18.75" x14ac:dyDescent="0.25">
      <c r="A120" s="663"/>
      <c r="B120" s="523" t="s">
        <v>237</v>
      </c>
      <c r="C120" s="524"/>
      <c r="D120" s="525"/>
      <c r="E120" s="526"/>
      <c r="F120" s="525"/>
      <c r="G120" s="525"/>
      <c r="H120" s="527"/>
      <c r="I120" s="527"/>
      <c r="J120" s="527"/>
      <c r="K120" s="527"/>
      <c r="L120" s="527"/>
      <c r="M120" s="527"/>
      <c r="N120" s="527"/>
      <c r="O120" s="527"/>
    </row>
    <row r="121" spans="1:15" ht="18.75" x14ac:dyDescent="0.3">
      <c r="A121" s="44">
        <v>112</v>
      </c>
      <c r="B121" s="254" t="s">
        <v>117</v>
      </c>
      <c r="C121" s="22">
        <v>200</v>
      </c>
      <c r="D121" s="23">
        <v>0.8</v>
      </c>
      <c r="E121" s="23">
        <v>0.8</v>
      </c>
      <c r="F121" s="23">
        <v>19.600000000000001</v>
      </c>
      <c r="G121" s="291">
        <v>94</v>
      </c>
      <c r="H121" s="20">
        <v>0.06</v>
      </c>
      <c r="I121" s="20">
        <v>20</v>
      </c>
      <c r="J121" s="20">
        <v>0</v>
      </c>
      <c r="K121" s="20">
        <v>0.4</v>
      </c>
      <c r="L121" s="20">
        <v>32</v>
      </c>
      <c r="M121" s="20">
        <v>22</v>
      </c>
      <c r="N121" s="20">
        <v>18</v>
      </c>
      <c r="O121" s="20">
        <v>4.4000000000000004</v>
      </c>
    </row>
    <row r="122" spans="1:15" ht="18.75" x14ac:dyDescent="0.3">
      <c r="A122" s="653" t="s">
        <v>35</v>
      </c>
      <c r="B122" s="654"/>
      <c r="C122" s="130">
        <f>SUM(C116:C121)</f>
        <v>460</v>
      </c>
      <c r="D122" s="35">
        <f t="shared" ref="D122:G122" si="6">SUM(D116:D121)</f>
        <v>5.1999999999999993</v>
      </c>
      <c r="E122" s="35">
        <f t="shared" si="6"/>
        <v>5.8</v>
      </c>
      <c r="F122" s="35">
        <f t="shared" si="6"/>
        <v>70.099999999999994</v>
      </c>
      <c r="G122" s="35">
        <f t="shared" si="6"/>
        <v>357</v>
      </c>
      <c r="H122" s="35">
        <f t="shared" ref="H122:O122" si="7">SUM(H116:H121)</f>
        <v>0.11</v>
      </c>
      <c r="I122" s="35">
        <f t="shared" si="7"/>
        <v>20</v>
      </c>
      <c r="J122" s="35">
        <f t="shared" si="7"/>
        <v>0.04</v>
      </c>
      <c r="K122" s="35">
        <f t="shared" si="7"/>
        <v>1</v>
      </c>
      <c r="L122" s="35">
        <f t="shared" si="7"/>
        <v>57</v>
      </c>
      <c r="M122" s="35">
        <f t="shared" si="7"/>
        <v>63</v>
      </c>
      <c r="N122" s="35">
        <f t="shared" si="7"/>
        <v>25</v>
      </c>
      <c r="O122" s="332">
        <f t="shared" si="7"/>
        <v>5.2</v>
      </c>
    </row>
    <row r="123" spans="1:15" ht="18.75" x14ac:dyDescent="0.3">
      <c r="A123" s="653" t="s">
        <v>36</v>
      </c>
      <c r="B123" s="654"/>
      <c r="C123" s="80">
        <f>SUM(C111+C122)</f>
        <v>1370</v>
      </c>
      <c r="D123" s="81">
        <f t="shared" ref="D123:G123" si="8">SUM(D111+D122)</f>
        <v>34.980000000000004</v>
      </c>
      <c r="E123" s="81">
        <f t="shared" si="8"/>
        <v>30.41</v>
      </c>
      <c r="F123" s="81">
        <f t="shared" si="8"/>
        <v>196.31</v>
      </c>
      <c r="G123" s="81">
        <f t="shared" si="8"/>
        <v>1203.2400000000002</v>
      </c>
      <c r="H123" s="81">
        <v>0.61</v>
      </c>
      <c r="I123" s="81">
        <v>40.369999999999997</v>
      </c>
      <c r="J123" s="81">
        <v>0.3</v>
      </c>
      <c r="K123" s="81">
        <v>4.75</v>
      </c>
      <c r="L123" s="81">
        <v>314.05</v>
      </c>
      <c r="M123" s="81">
        <v>584.29999999999995</v>
      </c>
      <c r="N123" s="81">
        <v>158.6</v>
      </c>
      <c r="O123" s="344">
        <v>11.21</v>
      </c>
    </row>
  </sheetData>
  <mergeCells count="36">
    <mergeCell ref="A84:A91"/>
    <mergeCell ref="A73:B73"/>
    <mergeCell ref="B59:B61"/>
    <mergeCell ref="A77:A83"/>
    <mergeCell ref="A111:B111"/>
    <mergeCell ref="A62:A66"/>
    <mergeCell ref="A67:A70"/>
    <mergeCell ref="A112:B112"/>
    <mergeCell ref="A122:B122"/>
    <mergeCell ref="A123:B123"/>
    <mergeCell ref="A92:A99"/>
    <mergeCell ref="A100:A104"/>
    <mergeCell ref="A105:A108"/>
    <mergeCell ref="A117:A120"/>
    <mergeCell ref="A6:A8"/>
    <mergeCell ref="A9:A13"/>
    <mergeCell ref="A14:A17"/>
    <mergeCell ref="A24:A31"/>
    <mergeCell ref="A20:B20"/>
    <mergeCell ref="B6:B8"/>
    <mergeCell ref="H6:K7"/>
    <mergeCell ref="L6:O7"/>
    <mergeCell ref="H59:K60"/>
    <mergeCell ref="L59:O60"/>
    <mergeCell ref="A50:B50"/>
    <mergeCell ref="A51:B51"/>
    <mergeCell ref="A32:A39"/>
    <mergeCell ref="A40:A44"/>
    <mergeCell ref="A45:A48"/>
    <mergeCell ref="C6:C8"/>
    <mergeCell ref="C59:C61"/>
    <mergeCell ref="G6:G8"/>
    <mergeCell ref="G59:G61"/>
    <mergeCell ref="D6:F7"/>
    <mergeCell ref="D59:F60"/>
    <mergeCell ref="A59:A61"/>
  </mergeCells>
  <pageMargins left="0.39370078740157483" right="0.19685039370078741" top="0.39370078740157483" bottom="0.19685039370078741" header="0.31496062992125984" footer="0.11811023622047245"/>
  <pageSetup paperSize="9" scale="59" fitToHeight="0" orientation="landscape" r:id="rId1"/>
  <rowBreaks count="2" manualBreakCount="2">
    <brk id="51" max="14" man="1"/>
    <brk id="53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"/>
  <sheetViews>
    <sheetView view="pageBreakPreview" zoomScale="60" zoomScaleNormal="64" workbookViewId="0">
      <selection activeCell="B18" sqref="B18"/>
    </sheetView>
  </sheetViews>
  <sheetFormatPr defaultColWidth="9" defaultRowHeight="15" x14ac:dyDescent="0.25"/>
  <cols>
    <col min="1" max="1" width="9.7109375" customWidth="1"/>
    <col min="2" max="2" width="60.7109375" customWidth="1"/>
    <col min="3" max="3" width="11.140625" customWidth="1"/>
    <col min="4" max="5" width="9.28515625" customWidth="1"/>
    <col min="6" max="6" width="9.42578125" customWidth="1"/>
    <col min="7" max="7" width="20.7109375" customWidth="1"/>
    <col min="8" max="8" width="9.28515625" customWidth="1"/>
    <col min="9" max="12" width="10" customWidth="1"/>
    <col min="13" max="14" width="9" customWidth="1"/>
    <col min="15" max="15" width="8" customWidth="1"/>
    <col min="16" max="16" width="9" style="283"/>
  </cols>
  <sheetData>
    <row r="1" spans="1:15" ht="18.75" x14ac:dyDescent="0.3">
      <c r="A1" s="1" t="s">
        <v>158</v>
      </c>
      <c r="B1" s="29"/>
      <c r="D1" s="1"/>
      <c r="E1" s="2"/>
      <c r="F1" s="2"/>
    </row>
    <row r="2" spans="1:15" ht="18.75" x14ac:dyDescent="0.3">
      <c r="A2" s="1" t="s">
        <v>116</v>
      </c>
      <c r="B2" s="2" t="s">
        <v>264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8.75" x14ac:dyDescent="0.3">
      <c r="A3" s="3" t="s">
        <v>2</v>
      </c>
      <c r="B3" s="4"/>
      <c r="C3" s="5"/>
      <c r="D3" s="5"/>
      <c r="F3" s="5"/>
      <c r="G3" s="5"/>
      <c r="H3" s="5"/>
      <c r="I3" s="5"/>
      <c r="J3" s="5"/>
      <c r="K3" s="5"/>
      <c r="L3" s="5"/>
      <c r="M3" s="5"/>
      <c r="N3" s="5"/>
    </row>
    <row r="4" spans="1:15" ht="18.75" x14ac:dyDescent="0.3">
      <c r="A4" s="3"/>
      <c r="B4" s="4"/>
      <c r="C4" s="5"/>
      <c r="D4" s="5"/>
      <c r="F4" s="5"/>
      <c r="G4" s="5"/>
      <c r="H4" s="5"/>
      <c r="I4" s="5"/>
      <c r="J4" s="5"/>
      <c r="K4" s="5"/>
      <c r="L4" s="5"/>
      <c r="M4" s="5"/>
      <c r="N4" s="5"/>
    </row>
    <row r="5" spans="1:15" ht="18.75" x14ac:dyDescent="0.3">
      <c r="A5" s="3" t="s">
        <v>3</v>
      </c>
      <c r="C5" s="5"/>
      <c r="D5" s="5"/>
      <c r="F5" s="5"/>
      <c r="G5" s="5"/>
      <c r="H5" s="5"/>
      <c r="I5" s="5"/>
      <c r="J5" s="5"/>
      <c r="K5" s="5"/>
      <c r="L5" s="5"/>
      <c r="M5" s="5"/>
      <c r="N5" s="5"/>
    </row>
    <row r="6" spans="1:15" x14ac:dyDescent="0.25">
      <c r="A6" s="636" t="s">
        <v>4</v>
      </c>
      <c r="B6" s="650" t="s">
        <v>5</v>
      </c>
      <c r="C6" s="624" t="s">
        <v>6</v>
      </c>
      <c r="D6" s="630" t="s">
        <v>7</v>
      </c>
      <c r="E6" s="631"/>
      <c r="F6" s="632"/>
      <c r="G6" s="627" t="s">
        <v>8</v>
      </c>
      <c r="H6" s="620" t="s">
        <v>211</v>
      </c>
      <c r="I6" s="621"/>
      <c r="J6" s="621"/>
      <c r="K6" s="621"/>
      <c r="L6" s="614" t="s">
        <v>212</v>
      </c>
      <c r="M6" s="615"/>
      <c r="N6" s="615"/>
      <c r="O6" s="615"/>
    </row>
    <row r="7" spans="1:15" x14ac:dyDescent="0.25">
      <c r="A7" s="636"/>
      <c r="B7" s="651"/>
      <c r="C7" s="625"/>
      <c r="D7" s="633"/>
      <c r="E7" s="634"/>
      <c r="F7" s="635"/>
      <c r="G7" s="628"/>
      <c r="H7" s="622"/>
      <c r="I7" s="623"/>
      <c r="J7" s="623"/>
      <c r="K7" s="623"/>
      <c r="L7" s="616"/>
      <c r="M7" s="617"/>
      <c r="N7" s="617"/>
      <c r="O7" s="617"/>
    </row>
    <row r="8" spans="1:15" ht="18.75" x14ac:dyDescent="0.3">
      <c r="A8" s="636"/>
      <c r="B8" s="652"/>
      <c r="C8" s="626"/>
      <c r="D8" s="7" t="s">
        <v>9</v>
      </c>
      <c r="E8" s="7" t="s">
        <v>10</v>
      </c>
      <c r="F8" s="7" t="s">
        <v>11</v>
      </c>
      <c r="G8" s="629"/>
      <c r="H8" s="286" t="s">
        <v>213</v>
      </c>
      <c r="I8" s="286" t="s">
        <v>214</v>
      </c>
      <c r="J8" s="286" t="s">
        <v>217</v>
      </c>
      <c r="K8" s="325" t="s">
        <v>218</v>
      </c>
      <c r="L8" s="286" t="s">
        <v>215</v>
      </c>
      <c r="M8" s="286" t="s">
        <v>219</v>
      </c>
      <c r="N8" s="320" t="s">
        <v>220</v>
      </c>
      <c r="O8" s="320" t="s">
        <v>216</v>
      </c>
    </row>
    <row r="9" spans="1:15" ht="18.75" x14ac:dyDescent="0.3">
      <c r="A9" s="641">
        <v>117</v>
      </c>
      <c r="B9" s="263" t="s">
        <v>178</v>
      </c>
      <c r="C9" s="88">
        <v>155</v>
      </c>
      <c r="D9" s="89">
        <v>14.55</v>
      </c>
      <c r="E9" s="88">
        <v>22.55</v>
      </c>
      <c r="F9" s="89">
        <v>3.8</v>
      </c>
      <c r="G9" s="601">
        <v>276.35000000000002</v>
      </c>
      <c r="H9" s="403">
        <v>0.12</v>
      </c>
      <c r="I9" s="403">
        <v>0.61</v>
      </c>
      <c r="J9" s="88">
        <v>0.4</v>
      </c>
      <c r="K9" s="406">
        <v>0.92</v>
      </c>
      <c r="L9" s="406">
        <v>163.07</v>
      </c>
      <c r="M9" s="88">
        <v>307.60000000000002</v>
      </c>
      <c r="N9" s="88">
        <v>24.61</v>
      </c>
      <c r="O9" s="341">
        <v>3.07</v>
      </c>
    </row>
    <row r="10" spans="1:15" ht="18.75" x14ac:dyDescent="0.3">
      <c r="A10" s="642"/>
      <c r="B10" s="90" t="s">
        <v>179</v>
      </c>
      <c r="C10" s="48"/>
      <c r="D10" s="91"/>
      <c r="E10" s="92"/>
      <c r="F10" s="91"/>
      <c r="G10" s="92"/>
      <c r="H10" s="404"/>
      <c r="I10" s="404"/>
      <c r="J10" s="92"/>
      <c r="K10" s="407"/>
      <c r="L10" s="407"/>
      <c r="M10" s="404"/>
      <c r="N10" s="92"/>
      <c r="O10" s="356"/>
    </row>
    <row r="11" spans="1:15" ht="18.75" x14ac:dyDescent="0.3">
      <c r="A11" s="642"/>
      <c r="B11" s="90" t="s">
        <v>305</v>
      </c>
      <c r="C11" s="48"/>
      <c r="D11" s="91"/>
      <c r="E11" s="92"/>
      <c r="F11" s="91"/>
      <c r="G11" s="92"/>
      <c r="H11" s="404"/>
      <c r="I11" s="404"/>
      <c r="J11" s="92"/>
      <c r="K11" s="407"/>
      <c r="L11" s="407"/>
      <c r="M11" s="404"/>
      <c r="N11" s="92"/>
      <c r="O11" s="356"/>
    </row>
    <row r="12" spans="1:15" ht="18.75" x14ac:dyDescent="0.3">
      <c r="A12" s="642"/>
      <c r="B12" s="90" t="s">
        <v>39</v>
      </c>
      <c r="C12" s="48"/>
      <c r="D12" s="91"/>
      <c r="E12" s="92"/>
      <c r="F12" s="91"/>
      <c r="G12" s="92"/>
      <c r="H12" s="404"/>
      <c r="I12" s="404"/>
      <c r="J12" s="92"/>
      <c r="K12" s="407"/>
      <c r="L12" s="407"/>
      <c r="M12" s="404"/>
      <c r="N12" s="92"/>
      <c r="O12" s="356"/>
    </row>
    <row r="13" spans="1:15" ht="18.75" x14ac:dyDescent="0.3">
      <c r="A13" s="643"/>
      <c r="B13" s="90" t="s">
        <v>25</v>
      </c>
      <c r="C13" s="48"/>
      <c r="D13" s="91"/>
      <c r="E13" s="92"/>
      <c r="F13" s="91"/>
      <c r="G13" s="92"/>
      <c r="H13" s="405"/>
      <c r="I13" s="405"/>
      <c r="J13" s="396"/>
      <c r="K13" s="408"/>
      <c r="L13" s="408"/>
      <c r="M13" s="405"/>
      <c r="N13" s="396"/>
      <c r="O13" s="357"/>
    </row>
    <row r="14" spans="1:15" ht="18.75" x14ac:dyDescent="0.3">
      <c r="A14" s="687">
        <v>271</v>
      </c>
      <c r="B14" s="544" t="s">
        <v>33</v>
      </c>
      <c r="C14" s="266">
        <v>200</v>
      </c>
      <c r="D14" s="267">
        <v>0.12</v>
      </c>
      <c r="E14" s="268">
        <v>0</v>
      </c>
      <c r="F14" s="267">
        <v>12.04</v>
      </c>
      <c r="G14" s="515">
        <v>48.64</v>
      </c>
      <c r="H14" s="303">
        <v>0</v>
      </c>
      <c r="I14" s="303">
        <v>0</v>
      </c>
      <c r="J14" s="303">
        <v>0</v>
      </c>
      <c r="K14" s="303">
        <v>0</v>
      </c>
      <c r="L14" s="303">
        <v>11</v>
      </c>
      <c r="M14" s="303">
        <v>3</v>
      </c>
      <c r="N14" s="303">
        <v>1</v>
      </c>
      <c r="O14" s="327">
        <v>0.3</v>
      </c>
    </row>
    <row r="15" spans="1:15" ht="18.75" x14ac:dyDescent="0.3">
      <c r="A15" s="688"/>
      <c r="B15" s="269" t="s">
        <v>313</v>
      </c>
      <c r="C15" s="270"/>
      <c r="D15" s="231"/>
      <c r="E15" s="230"/>
      <c r="F15" s="231"/>
      <c r="G15" s="231"/>
      <c r="H15" s="304"/>
      <c r="I15" s="304"/>
      <c r="J15" s="304"/>
      <c r="K15" s="304"/>
      <c r="L15" s="304"/>
      <c r="M15" s="304"/>
      <c r="N15" s="304"/>
      <c r="O15" s="328"/>
    </row>
    <row r="16" spans="1:15" ht="18.75" x14ac:dyDescent="0.3">
      <c r="A16" s="688"/>
      <c r="B16" s="269" t="s">
        <v>314</v>
      </c>
      <c r="C16" s="270"/>
      <c r="D16" s="231"/>
      <c r="E16" s="230"/>
      <c r="F16" s="231"/>
      <c r="G16" s="231"/>
      <c r="H16" s="304"/>
      <c r="I16" s="304"/>
      <c r="J16" s="304"/>
      <c r="K16" s="304"/>
      <c r="L16" s="304"/>
      <c r="M16" s="304"/>
      <c r="N16" s="304"/>
      <c r="O16" s="328"/>
    </row>
    <row r="17" spans="1:15" ht="18.75" x14ac:dyDescent="0.3">
      <c r="A17" s="689"/>
      <c r="B17" s="271" t="s">
        <v>315</v>
      </c>
      <c r="C17" s="585"/>
      <c r="D17" s="235"/>
      <c r="E17" s="234"/>
      <c r="F17" s="235"/>
      <c r="G17" s="235"/>
      <c r="H17" s="305"/>
      <c r="I17" s="305"/>
      <c r="J17" s="305"/>
      <c r="K17" s="305"/>
      <c r="L17" s="305"/>
      <c r="M17" s="305"/>
      <c r="N17" s="305"/>
      <c r="O17" s="329"/>
    </row>
    <row r="18" spans="1:15" ht="18.75" x14ac:dyDescent="0.3">
      <c r="A18" s="6"/>
      <c r="B18" s="247" t="s">
        <v>19</v>
      </c>
      <c r="C18" s="18">
        <v>40</v>
      </c>
      <c r="D18" s="19">
        <v>1.97</v>
      </c>
      <c r="E18" s="20">
        <v>0.6</v>
      </c>
      <c r="F18" s="19">
        <v>13.67</v>
      </c>
      <c r="G18" s="291">
        <v>106</v>
      </c>
      <c r="H18" s="273">
        <v>0.05</v>
      </c>
      <c r="I18" s="273">
        <v>0</v>
      </c>
      <c r="J18" s="273">
        <v>0</v>
      </c>
      <c r="K18" s="273">
        <v>0.55000000000000004</v>
      </c>
      <c r="L18" s="273">
        <v>10</v>
      </c>
      <c r="M18" s="273">
        <v>32.5</v>
      </c>
      <c r="N18" s="273">
        <v>7</v>
      </c>
      <c r="O18" s="321">
        <v>0.55000000000000004</v>
      </c>
    </row>
    <row r="19" spans="1:15" ht="18.75" x14ac:dyDescent="0.25">
      <c r="A19" s="177"/>
      <c r="B19" s="248" t="s">
        <v>117</v>
      </c>
      <c r="C19" s="22">
        <v>200</v>
      </c>
      <c r="D19" s="23">
        <v>0.8</v>
      </c>
      <c r="E19" s="23">
        <v>0.8</v>
      </c>
      <c r="F19" s="23">
        <v>19.600000000000001</v>
      </c>
      <c r="G19" s="291">
        <v>94</v>
      </c>
      <c r="H19" s="20">
        <v>0.06</v>
      </c>
      <c r="I19" s="20">
        <v>20</v>
      </c>
      <c r="J19" s="20">
        <v>0</v>
      </c>
      <c r="K19" s="20">
        <v>0.4</v>
      </c>
      <c r="L19" s="20">
        <v>32</v>
      </c>
      <c r="M19" s="20">
        <v>22</v>
      </c>
      <c r="N19" s="20">
        <v>18</v>
      </c>
      <c r="O19" s="20">
        <v>4.4000000000000004</v>
      </c>
    </row>
    <row r="20" spans="1:15" ht="18.75" x14ac:dyDescent="0.3">
      <c r="A20" s="647" t="s">
        <v>20</v>
      </c>
      <c r="B20" s="648"/>
      <c r="C20" s="41">
        <f t="shared" ref="C20:O20" si="0">SUM(C9:C19)</f>
        <v>595</v>
      </c>
      <c r="D20" s="41">
        <f t="shared" si="0"/>
        <v>17.440000000000001</v>
      </c>
      <c r="E20" s="41">
        <f t="shared" si="0"/>
        <v>23.950000000000003</v>
      </c>
      <c r="F20" s="41">
        <f t="shared" si="0"/>
        <v>49.11</v>
      </c>
      <c r="G20" s="607">
        <f t="shared" si="0"/>
        <v>524.99</v>
      </c>
      <c r="H20" s="41">
        <f t="shared" si="0"/>
        <v>0.22999999999999998</v>
      </c>
      <c r="I20" s="41">
        <f t="shared" si="0"/>
        <v>20.61</v>
      </c>
      <c r="J20" s="41">
        <f t="shared" si="0"/>
        <v>0.4</v>
      </c>
      <c r="K20" s="41">
        <f t="shared" si="0"/>
        <v>1.87</v>
      </c>
      <c r="L20" s="41">
        <f t="shared" si="0"/>
        <v>216.07</v>
      </c>
      <c r="M20" s="41">
        <f t="shared" si="0"/>
        <v>365.1</v>
      </c>
      <c r="N20" s="41">
        <f t="shared" si="0"/>
        <v>50.61</v>
      </c>
      <c r="O20" s="344">
        <f t="shared" si="0"/>
        <v>8.32</v>
      </c>
    </row>
    <row r="21" spans="1:15" ht="18.75" x14ac:dyDescent="0.3">
      <c r="A21" s="96"/>
      <c r="B21" s="97"/>
      <c r="C21" s="98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5" ht="18.75" x14ac:dyDescent="0.3">
      <c r="A22" s="99"/>
      <c r="B22" s="4"/>
      <c r="C22" s="100"/>
      <c r="D22" s="100"/>
      <c r="E22" s="100"/>
      <c r="F22" s="100"/>
      <c r="G22" s="101"/>
      <c r="H22" s="101"/>
      <c r="I22" s="101"/>
      <c r="J22" s="101"/>
      <c r="K22" s="101"/>
      <c r="L22" s="101"/>
      <c r="M22" s="101"/>
      <c r="N22" s="101"/>
    </row>
    <row r="23" spans="1:15" ht="18.75" x14ac:dyDescent="0.3">
      <c r="A23" s="3" t="s">
        <v>21</v>
      </c>
      <c r="C23" s="5"/>
      <c r="D23" s="5"/>
      <c r="F23" s="3"/>
      <c r="G23" s="3"/>
      <c r="H23" s="3"/>
      <c r="I23" s="3"/>
      <c r="J23" s="3"/>
      <c r="K23" s="3"/>
      <c r="L23" s="3"/>
      <c r="M23" s="3"/>
      <c r="N23" s="3"/>
    </row>
    <row r="24" spans="1:15" ht="18.75" x14ac:dyDescent="0.3">
      <c r="A24" s="641">
        <v>37</v>
      </c>
      <c r="B24" s="251" t="s">
        <v>22</v>
      </c>
      <c r="C24" s="593">
        <v>200</v>
      </c>
      <c r="D24" s="103">
        <v>1.87</v>
      </c>
      <c r="E24" s="46">
        <v>3.11</v>
      </c>
      <c r="F24" s="54">
        <v>10.89</v>
      </c>
      <c r="G24" s="530">
        <v>79.03</v>
      </c>
      <c r="H24" s="282">
        <v>0.15</v>
      </c>
      <c r="I24" s="282">
        <v>6.94</v>
      </c>
      <c r="J24" s="282">
        <v>0.03</v>
      </c>
      <c r="K24" s="282">
        <v>0.18</v>
      </c>
      <c r="L24" s="282">
        <v>15.2</v>
      </c>
      <c r="M24" s="282">
        <v>52.6</v>
      </c>
      <c r="N24" s="282">
        <v>20.399999999999999</v>
      </c>
      <c r="O24" s="282">
        <v>0.74</v>
      </c>
    </row>
    <row r="25" spans="1:15" ht="18.75" x14ac:dyDescent="0.3">
      <c r="A25" s="642"/>
      <c r="B25" s="33" t="s">
        <v>281</v>
      </c>
      <c r="C25" s="109"/>
      <c r="D25" s="106"/>
      <c r="E25" s="107"/>
      <c r="F25" s="106"/>
      <c r="G25" s="293"/>
      <c r="H25" s="293"/>
      <c r="I25" s="49"/>
      <c r="J25" s="57"/>
      <c r="K25" s="49"/>
      <c r="L25" s="57"/>
      <c r="M25" s="49"/>
      <c r="N25" s="126"/>
      <c r="O25" s="315"/>
    </row>
    <row r="26" spans="1:15" ht="21.6" customHeight="1" x14ac:dyDescent="0.3">
      <c r="A26" s="642"/>
      <c r="B26" s="33" t="s">
        <v>282</v>
      </c>
      <c r="C26" s="109"/>
      <c r="D26" s="106"/>
      <c r="E26" s="107"/>
      <c r="F26" s="106"/>
      <c r="G26" s="293"/>
      <c r="H26" s="293"/>
      <c r="I26" s="49"/>
      <c r="J26" s="57"/>
      <c r="K26" s="49"/>
      <c r="L26" s="57"/>
      <c r="M26" s="49"/>
      <c r="N26" s="126"/>
      <c r="O26" s="315"/>
    </row>
    <row r="27" spans="1:15" ht="18.75" x14ac:dyDescent="0.3">
      <c r="A27" s="642"/>
      <c r="B27" s="33" t="s">
        <v>23</v>
      </c>
      <c r="C27" s="109"/>
      <c r="D27" s="106"/>
      <c r="E27" s="107"/>
      <c r="F27" s="106"/>
      <c r="G27" s="293"/>
      <c r="H27" s="293"/>
      <c r="I27" s="49"/>
      <c r="J27" s="57"/>
      <c r="K27" s="49"/>
      <c r="L27" s="57"/>
      <c r="M27" s="49"/>
      <c r="N27" s="126"/>
      <c r="O27" s="315"/>
    </row>
    <row r="28" spans="1:15" ht="18.75" x14ac:dyDescent="0.3">
      <c r="A28" s="642"/>
      <c r="B28" s="33" t="s">
        <v>260</v>
      </c>
      <c r="C28" s="109"/>
      <c r="D28" s="106"/>
      <c r="E28" s="107"/>
      <c r="F28" s="106"/>
      <c r="G28" s="293"/>
      <c r="H28" s="293"/>
      <c r="I28" s="49"/>
      <c r="J28" s="57"/>
      <c r="K28" s="49"/>
      <c r="L28" s="57"/>
      <c r="M28" s="49"/>
      <c r="N28" s="126"/>
      <c r="O28" s="315"/>
    </row>
    <row r="29" spans="1:15" ht="18.75" x14ac:dyDescent="0.3">
      <c r="A29" s="642"/>
      <c r="B29" s="33" t="s">
        <v>24</v>
      </c>
      <c r="C29" s="109"/>
      <c r="D29" s="106"/>
      <c r="E29" s="107"/>
      <c r="F29" s="106"/>
      <c r="G29" s="293"/>
      <c r="H29" s="293"/>
      <c r="I29" s="49"/>
      <c r="J29" s="57"/>
      <c r="K29" s="49"/>
      <c r="L29" s="57"/>
      <c r="M29" s="49"/>
      <c r="N29" s="126"/>
      <c r="O29" s="314"/>
    </row>
    <row r="30" spans="1:15" ht="18.75" x14ac:dyDescent="0.3">
      <c r="A30" s="643"/>
      <c r="B30" s="178" t="s">
        <v>25</v>
      </c>
      <c r="C30" s="167"/>
      <c r="D30" s="113"/>
      <c r="E30" s="114"/>
      <c r="F30" s="113"/>
      <c r="G30" s="294"/>
      <c r="H30" s="293"/>
      <c r="I30" s="49"/>
      <c r="J30" s="57"/>
      <c r="K30" s="49"/>
      <c r="L30" s="57"/>
      <c r="M30" s="49"/>
      <c r="N30" s="126"/>
      <c r="O30" s="314"/>
    </row>
    <row r="31" spans="1:15" ht="18.75" x14ac:dyDescent="0.3">
      <c r="A31" s="641">
        <v>183</v>
      </c>
      <c r="B31" s="243" t="s">
        <v>121</v>
      </c>
      <c r="C31" s="111">
        <v>90</v>
      </c>
      <c r="D31" s="54">
        <v>13.73</v>
      </c>
      <c r="E31" s="46">
        <v>12.82</v>
      </c>
      <c r="F31" s="54">
        <v>6.85</v>
      </c>
      <c r="G31" s="463">
        <v>197.73</v>
      </c>
      <c r="H31" s="46">
        <v>0.04</v>
      </c>
      <c r="I31" s="46">
        <v>0</v>
      </c>
      <c r="J31" s="292">
        <v>0.01</v>
      </c>
      <c r="K31" s="46">
        <v>0.45</v>
      </c>
      <c r="L31" s="207">
        <v>8.1</v>
      </c>
      <c r="M31" s="292">
        <v>123.3</v>
      </c>
      <c r="N31" s="46">
        <v>15.3</v>
      </c>
      <c r="O31" s="341">
        <v>1.8</v>
      </c>
    </row>
    <row r="32" spans="1:15" ht="18.75" x14ac:dyDescent="0.3">
      <c r="A32" s="664"/>
      <c r="B32" s="55" t="s">
        <v>57</v>
      </c>
      <c r="C32" s="105"/>
      <c r="D32" s="106"/>
      <c r="E32" s="107"/>
      <c r="F32" s="106"/>
      <c r="G32" s="49"/>
      <c r="H32" s="49"/>
      <c r="I32" s="49"/>
      <c r="J32" s="293"/>
      <c r="K32" s="49"/>
      <c r="L32" s="126"/>
      <c r="M32" s="293"/>
      <c r="N32" s="49"/>
      <c r="O32" s="356"/>
    </row>
    <row r="33" spans="1:15" ht="18.75" x14ac:dyDescent="0.3">
      <c r="A33" s="664"/>
      <c r="B33" s="55" t="s">
        <v>294</v>
      </c>
      <c r="C33" s="105"/>
      <c r="D33" s="106"/>
      <c r="E33" s="107"/>
      <c r="F33" s="106"/>
      <c r="G33" s="49"/>
      <c r="H33" s="49"/>
      <c r="I33" s="49"/>
      <c r="J33" s="293"/>
      <c r="K33" s="49"/>
      <c r="L33" s="126"/>
      <c r="M33" s="293"/>
      <c r="N33" s="49"/>
      <c r="O33" s="356"/>
    </row>
    <row r="34" spans="1:15" ht="18.75" x14ac:dyDescent="0.3">
      <c r="A34" s="664"/>
      <c r="B34" s="55" t="s">
        <v>58</v>
      </c>
      <c r="C34" s="105"/>
      <c r="D34" s="106"/>
      <c r="E34" s="107"/>
      <c r="F34" s="106"/>
      <c r="G34" s="49"/>
      <c r="H34" s="49"/>
      <c r="I34" s="49"/>
      <c r="J34" s="293"/>
      <c r="K34" s="49"/>
      <c r="L34" s="126"/>
      <c r="M34" s="293"/>
      <c r="N34" s="49"/>
      <c r="O34" s="356"/>
    </row>
    <row r="35" spans="1:15" ht="18.75" x14ac:dyDescent="0.3">
      <c r="A35" s="664"/>
      <c r="B35" s="55" t="s">
        <v>122</v>
      </c>
      <c r="C35" s="105"/>
      <c r="D35" s="106"/>
      <c r="E35" s="107"/>
      <c r="F35" s="106"/>
      <c r="G35" s="49"/>
      <c r="H35" s="49"/>
      <c r="I35" s="49"/>
      <c r="J35" s="293"/>
      <c r="K35" s="49"/>
      <c r="L35" s="126"/>
      <c r="M35" s="293"/>
      <c r="N35" s="49"/>
      <c r="O35" s="356"/>
    </row>
    <row r="36" spans="1:15" ht="18.75" x14ac:dyDescent="0.3">
      <c r="A36" s="664"/>
      <c r="B36" s="55" t="s">
        <v>295</v>
      </c>
      <c r="C36" s="105"/>
      <c r="D36" s="106"/>
      <c r="E36" s="107"/>
      <c r="F36" s="106"/>
      <c r="G36" s="49"/>
      <c r="H36" s="49"/>
      <c r="I36" s="49"/>
      <c r="J36" s="293"/>
      <c r="K36" s="49"/>
      <c r="L36" s="126"/>
      <c r="M36" s="293"/>
      <c r="N36" s="49"/>
      <c r="O36" s="356"/>
    </row>
    <row r="37" spans="1:15" ht="18.75" x14ac:dyDescent="0.3">
      <c r="A37" s="664"/>
      <c r="B37" s="55" t="s">
        <v>39</v>
      </c>
      <c r="C37" s="105"/>
      <c r="D37" s="106"/>
      <c r="E37" s="107"/>
      <c r="F37" s="106"/>
      <c r="G37" s="49"/>
      <c r="H37" s="49"/>
      <c r="I37" s="49"/>
      <c r="J37" s="293"/>
      <c r="K37" s="49"/>
      <c r="L37" s="126"/>
      <c r="M37" s="293"/>
      <c r="N37" s="49"/>
      <c r="O37" s="356"/>
    </row>
    <row r="38" spans="1:15" ht="18.75" x14ac:dyDescent="0.3">
      <c r="A38" s="665"/>
      <c r="B38" s="58" t="s">
        <v>25</v>
      </c>
      <c r="C38" s="112"/>
      <c r="D38" s="113"/>
      <c r="E38" s="114"/>
      <c r="F38" s="113"/>
      <c r="G38" s="52"/>
      <c r="H38" s="49"/>
      <c r="I38" s="49"/>
      <c r="J38" s="293"/>
      <c r="K38" s="49"/>
      <c r="L38" s="126"/>
      <c r="M38" s="293"/>
      <c r="N38" s="49"/>
      <c r="O38" s="356"/>
    </row>
    <row r="39" spans="1:15" ht="18.75" x14ac:dyDescent="0.3">
      <c r="A39" s="667">
        <v>201</v>
      </c>
      <c r="B39" s="243" t="s">
        <v>94</v>
      </c>
      <c r="C39" s="140">
        <v>150</v>
      </c>
      <c r="D39" s="104">
        <v>3.89</v>
      </c>
      <c r="E39" s="103">
        <v>5.09</v>
      </c>
      <c r="F39" s="104">
        <v>40.28</v>
      </c>
      <c r="G39" s="463">
        <v>225.18</v>
      </c>
      <c r="H39" s="46">
        <v>0.02</v>
      </c>
      <c r="I39" s="46">
        <v>0</v>
      </c>
      <c r="J39" s="46">
        <v>0.04</v>
      </c>
      <c r="K39" s="46">
        <v>0.28000000000000003</v>
      </c>
      <c r="L39" s="46">
        <v>5.0999999999999996</v>
      </c>
      <c r="M39" s="46">
        <v>70.8</v>
      </c>
      <c r="N39" s="46">
        <v>22.8</v>
      </c>
      <c r="O39" s="342">
        <v>0.52</v>
      </c>
    </row>
    <row r="40" spans="1:15" ht="18.75" x14ac:dyDescent="0.3">
      <c r="A40" s="637"/>
      <c r="B40" s="55" t="s">
        <v>95</v>
      </c>
      <c r="C40" s="144"/>
      <c r="D40" s="134"/>
      <c r="E40" s="66"/>
      <c r="F40" s="134"/>
      <c r="G40" s="135"/>
      <c r="H40" s="135"/>
      <c r="I40" s="135"/>
      <c r="J40" s="135"/>
      <c r="K40" s="135"/>
      <c r="L40" s="135"/>
      <c r="M40" s="135"/>
      <c r="N40" s="135"/>
      <c r="O40" s="315"/>
    </row>
    <row r="41" spans="1:15" ht="18.75" x14ac:dyDescent="0.3">
      <c r="A41" s="637"/>
      <c r="B41" s="55" t="s">
        <v>28</v>
      </c>
      <c r="C41" s="144"/>
      <c r="D41" s="134"/>
      <c r="E41" s="66"/>
      <c r="F41" s="134"/>
      <c r="G41" s="135"/>
      <c r="H41" s="135"/>
      <c r="I41" s="135"/>
      <c r="J41" s="135"/>
      <c r="K41" s="135"/>
      <c r="L41" s="135"/>
      <c r="M41" s="135"/>
      <c r="N41" s="135"/>
      <c r="O41" s="315"/>
    </row>
    <row r="42" spans="1:15" ht="18.75" x14ac:dyDescent="0.3">
      <c r="A42" s="668"/>
      <c r="B42" s="58" t="s">
        <v>25</v>
      </c>
      <c r="C42" s="144"/>
      <c r="D42" s="134"/>
      <c r="E42" s="66"/>
      <c r="F42" s="134"/>
      <c r="G42" s="135"/>
      <c r="H42" s="139"/>
      <c r="I42" s="139"/>
      <c r="J42" s="139"/>
      <c r="K42" s="139"/>
      <c r="L42" s="139"/>
      <c r="M42" s="139"/>
      <c r="N42" s="139"/>
      <c r="O42" s="346"/>
    </row>
    <row r="43" spans="1:15" ht="18.75" customHeight="1" x14ac:dyDescent="0.25">
      <c r="A43" s="445"/>
      <c r="B43" s="157" t="s">
        <v>29</v>
      </c>
      <c r="C43" s="86">
        <v>200</v>
      </c>
      <c r="D43" s="86">
        <v>1</v>
      </c>
      <c r="E43" s="87">
        <v>0.2</v>
      </c>
      <c r="F43" s="200">
        <v>0.2</v>
      </c>
      <c r="G43" s="295">
        <v>92</v>
      </c>
      <c r="H43" s="87">
        <v>0.02</v>
      </c>
      <c r="I43" s="87">
        <v>4</v>
      </c>
      <c r="J43" s="87">
        <v>0</v>
      </c>
      <c r="K43" s="87">
        <v>0</v>
      </c>
      <c r="L43" s="87">
        <v>14</v>
      </c>
      <c r="M43" s="87">
        <v>0</v>
      </c>
      <c r="N43" s="87">
        <v>0</v>
      </c>
      <c r="O43" s="87">
        <v>2.8</v>
      </c>
    </row>
    <row r="44" spans="1:15" ht="18.75" x14ac:dyDescent="0.3">
      <c r="A44" s="411"/>
      <c r="B44" s="253" t="s">
        <v>96</v>
      </c>
      <c r="C44" s="62">
        <v>80</v>
      </c>
      <c r="D44" s="63">
        <v>3.96</v>
      </c>
      <c r="E44" s="63">
        <v>0.72</v>
      </c>
      <c r="F44" s="63">
        <v>20.04</v>
      </c>
      <c r="G44" s="597">
        <v>185.6</v>
      </c>
      <c r="H44" s="64">
        <v>7.0000000000000007E-2</v>
      </c>
      <c r="I44" s="64">
        <v>0</v>
      </c>
      <c r="J44" s="64">
        <v>0</v>
      </c>
      <c r="K44" s="64">
        <v>0.56000000000000005</v>
      </c>
      <c r="L44" s="64">
        <v>14</v>
      </c>
      <c r="M44" s="64">
        <v>63.2</v>
      </c>
      <c r="N44" s="64">
        <v>18.8</v>
      </c>
      <c r="O44" s="352">
        <v>1.56</v>
      </c>
    </row>
    <row r="45" spans="1:15" ht="18.75" x14ac:dyDescent="0.3">
      <c r="A45" s="609" t="s">
        <v>30</v>
      </c>
      <c r="B45" s="610"/>
      <c r="C45" s="65">
        <f t="shared" ref="C45:O45" si="1">SUM(C24:C44)</f>
        <v>720</v>
      </c>
      <c r="D45" s="35">
        <f t="shared" si="1"/>
        <v>24.450000000000003</v>
      </c>
      <c r="E45" s="35">
        <f t="shared" si="1"/>
        <v>21.939999999999998</v>
      </c>
      <c r="F45" s="35">
        <f t="shared" si="1"/>
        <v>78.260000000000005</v>
      </c>
      <c r="G45" s="587">
        <f t="shared" si="1"/>
        <v>779.54000000000008</v>
      </c>
      <c r="H45" s="35">
        <f t="shared" si="1"/>
        <v>0.3</v>
      </c>
      <c r="I45" s="35">
        <f t="shared" si="1"/>
        <v>10.940000000000001</v>
      </c>
      <c r="J45" s="35">
        <f t="shared" si="1"/>
        <v>0.08</v>
      </c>
      <c r="K45" s="35">
        <f t="shared" si="1"/>
        <v>1.4700000000000002</v>
      </c>
      <c r="L45" s="35">
        <f t="shared" si="1"/>
        <v>56.4</v>
      </c>
      <c r="M45" s="35">
        <f t="shared" si="1"/>
        <v>309.89999999999998</v>
      </c>
      <c r="N45" s="35">
        <f t="shared" si="1"/>
        <v>77.3</v>
      </c>
      <c r="O45" s="332">
        <f t="shared" si="1"/>
        <v>7.42</v>
      </c>
    </row>
    <row r="46" spans="1:15" ht="18.75" x14ac:dyDescent="0.3">
      <c r="A46" s="611" t="s">
        <v>31</v>
      </c>
      <c r="B46" s="612"/>
      <c r="C46" s="65">
        <f>SUM(C20+C45)</f>
        <v>1315</v>
      </c>
      <c r="D46" s="35">
        <f>SUM(D20+D45)</f>
        <v>41.89</v>
      </c>
      <c r="E46" s="35">
        <f>SUM(E20+E45)</f>
        <v>45.89</v>
      </c>
      <c r="F46" s="35">
        <f>SUM(F20+F45)</f>
        <v>127.37</v>
      </c>
      <c r="G46" s="587">
        <f>SUM(G20+G45)</f>
        <v>1304.5300000000002</v>
      </c>
      <c r="H46" s="35">
        <v>0.46</v>
      </c>
      <c r="I46" s="35">
        <v>32.85</v>
      </c>
      <c r="J46" s="35">
        <v>0.45</v>
      </c>
      <c r="K46" s="35">
        <v>5.5</v>
      </c>
      <c r="L46" s="35">
        <v>295.37</v>
      </c>
      <c r="M46" s="35">
        <v>712.2</v>
      </c>
      <c r="N46" s="35">
        <v>142.61000000000001</v>
      </c>
      <c r="O46" s="332">
        <v>17.13</v>
      </c>
    </row>
    <row r="47" spans="1:15" ht="18.75" x14ac:dyDescent="0.25">
      <c r="A47" s="121"/>
      <c r="B47" s="121"/>
      <c r="C47" s="122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37"/>
    </row>
    <row r="48" spans="1:15" ht="18.75" x14ac:dyDescent="0.3">
      <c r="A48" s="121"/>
      <c r="B48" s="121"/>
      <c r="C48" s="122"/>
      <c r="D48" s="123"/>
      <c r="E48" s="123"/>
      <c r="F48" s="123"/>
      <c r="G48" s="123"/>
      <c r="H48" s="123"/>
      <c r="I48" s="123"/>
      <c r="J48" s="123"/>
      <c r="K48" s="123"/>
      <c r="L48" s="123"/>
      <c r="M48" s="28"/>
      <c r="N48" s="123"/>
    </row>
    <row r="49" spans="1:15" ht="18.75" x14ac:dyDescent="0.3">
      <c r="A49" s="5"/>
      <c r="B49" s="25"/>
      <c r="C49" s="26"/>
      <c r="D49" s="27"/>
      <c r="E49" s="27"/>
      <c r="F49" s="27"/>
      <c r="G49" s="28"/>
      <c r="H49" s="28"/>
      <c r="I49" s="28"/>
      <c r="J49" s="28"/>
      <c r="K49" s="28"/>
      <c r="L49" s="28"/>
      <c r="M49" s="30"/>
      <c r="N49" s="28"/>
      <c r="O49" s="37"/>
    </row>
    <row r="50" spans="1:15" ht="18.75" x14ac:dyDescent="0.3">
      <c r="A50" s="1" t="s">
        <v>158</v>
      </c>
      <c r="B50" s="29"/>
      <c r="C50" s="30"/>
      <c r="D50" s="31"/>
      <c r="E50" s="29"/>
      <c r="F50" s="29"/>
      <c r="G50" s="30"/>
      <c r="H50" s="30"/>
      <c r="I50" s="30"/>
      <c r="J50" s="30"/>
      <c r="K50" s="30"/>
      <c r="L50" s="30"/>
      <c r="M50" s="29"/>
      <c r="N50" s="30"/>
      <c r="O50" s="37"/>
    </row>
    <row r="51" spans="1:15" ht="18.75" x14ac:dyDescent="0.3">
      <c r="A51" s="1" t="s">
        <v>116</v>
      </c>
      <c r="B51" s="29" t="s">
        <v>264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33"/>
      <c r="N51" s="29"/>
      <c r="O51" s="37"/>
    </row>
    <row r="52" spans="1:15" ht="18.75" x14ac:dyDescent="0.3">
      <c r="A52" s="3" t="s">
        <v>68</v>
      </c>
      <c r="B52" s="32"/>
      <c r="C52" s="33"/>
      <c r="D52" s="33"/>
      <c r="E52" s="30"/>
      <c r="F52" s="33"/>
      <c r="G52" s="33"/>
      <c r="H52" s="33"/>
      <c r="I52" s="33"/>
      <c r="J52" s="33"/>
      <c r="K52" s="33"/>
      <c r="L52" s="33"/>
      <c r="M52" s="33"/>
      <c r="N52" s="33"/>
      <c r="O52" s="37"/>
    </row>
    <row r="53" spans="1:15" ht="18.75" x14ac:dyDescent="0.3">
      <c r="A53" s="3"/>
      <c r="B53" s="32"/>
      <c r="C53" s="33"/>
      <c r="D53" s="33"/>
      <c r="E53" s="30"/>
      <c r="F53" s="33"/>
      <c r="G53" s="33"/>
      <c r="H53" s="33"/>
      <c r="I53" s="33"/>
      <c r="J53" s="33"/>
      <c r="K53" s="33"/>
      <c r="L53" s="33"/>
      <c r="M53" s="33"/>
      <c r="N53" s="33"/>
      <c r="O53" s="37"/>
    </row>
    <row r="54" spans="1:15" ht="18.75" x14ac:dyDescent="0.3">
      <c r="A54" s="34" t="s">
        <v>3</v>
      </c>
      <c r="C54" s="33"/>
      <c r="D54" s="33"/>
      <c r="E54" s="30"/>
      <c r="F54" s="33"/>
      <c r="G54" s="33"/>
      <c r="H54" s="33"/>
      <c r="I54" s="33"/>
      <c r="J54" s="33"/>
      <c r="K54" s="33"/>
      <c r="L54" s="33"/>
      <c r="M54" s="284"/>
      <c r="N54" s="33"/>
      <c r="O54" s="37"/>
    </row>
    <row r="55" spans="1:15" x14ac:dyDescent="0.25">
      <c r="A55" s="636" t="s">
        <v>4</v>
      </c>
      <c r="B55" s="650" t="s">
        <v>5</v>
      </c>
      <c r="C55" s="624" t="s">
        <v>6</v>
      </c>
      <c r="D55" s="630" t="s">
        <v>7</v>
      </c>
      <c r="E55" s="631"/>
      <c r="F55" s="632"/>
      <c r="G55" s="627" t="s">
        <v>8</v>
      </c>
      <c r="H55" s="620" t="s">
        <v>211</v>
      </c>
      <c r="I55" s="621"/>
      <c r="J55" s="621"/>
      <c r="K55" s="621"/>
      <c r="L55" s="614" t="s">
        <v>212</v>
      </c>
      <c r="M55" s="615"/>
      <c r="N55" s="615"/>
      <c r="O55" s="615"/>
    </row>
    <row r="56" spans="1:15" x14ac:dyDescent="0.25">
      <c r="A56" s="636"/>
      <c r="B56" s="651"/>
      <c r="C56" s="625"/>
      <c r="D56" s="633"/>
      <c r="E56" s="634"/>
      <c r="F56" s="635"/>
      <c r="G56" s="628"/>
      <c r="H56" s="622"/>
      <c r="I56" s="623"/>
      <c r="J56" s="623"/>
      <c r="K56" s="623"/>
      <c r="L56" s="616"/>
      <c r="M56" s="617"/>
      <c r="N56" s="617"/>
      <c r="O56" s="617"/>
    </row>
    <row r="57" spans="1:15" ht="18.75" x14ac:dyDescent="0.3">
      <c r="A57" s="636"/>
      <c r="B57" s="652"/>
      <c r="C57" s="626"/>
      <c r="D57" s="7" t="s">
        <v>9</v>
      </c>
      <c r="E57" s="7" t="s">
        <v>10</v>
      </c>
      <c r="F57" s="7" t="s">
        <v>11</v>
      </c>
      <c r="G57" s="629"/>
      <c r="H57" s="286" t="s">
        <v>213</v>
      </c>
      <c r="I57" s="286" t="s">
        <v>214</v>
      </c>
      <c r="J57" s="286" t="s">
        <v>217</v>
      </c>
      <c r="K57" s="325" t="s">
        <v>218</v>
      </c>
      <c r="L57" s="286" t="s">
        <v>215</v>
      </c>
      <c r="M57" s="286" t="s">
        <v>219</v>
      </c>
      <c r="N57" s="320" t="s">
        <v>220</v>
      </c>
      <c r="O57" s="320" t="s">
        <v>216</v>
      </c>
    </row>
    <row r="58" spans="1:15" ht="18.75" x14ac:dyDescent="0.3">
      <c r="A58" s="641">
        <v>301</v>
      </c>
      <c r="B58" s="263" t="s">
        <v>178</v>
      </c>
      <c r="C58" s="88">
        <v>200</v>
      </c>
      <c r="D58" s="89">
        <v>17.23</v>
      </c>
      <c r="E58" s="88">
        <v>26.76</v>
      </c>
      <c r="F58" s="89">
        <v>4.6100000000000003</v>
      </c>
      <c r="G58" s="88">
        <v>326.14999999999998</v>
      </c>
      <c r="H58" s="403">
        <v>0.12</v>
      </c>
      <c r="I58" s="403">
        <v>0.61</v>
      </c>
      <c r="J58" s="88">
        <v>0.4</v>
      </c>
      <c r="K58" s="406">
        <v>0.92</v>
      </c>
      <c r="L58" s="406">
        <v>163.07</v>
      </c>
      <c r="M58" s="88">
        <v>307.60000000000002</v>
      </c>
      <c r="N58" s="88">
        <v>24.61</v>
      </c>
      <c r="O58" s="341">
        <v>3.07</v>
      </c>
    </row>
    <row r="59" spans="1:15" ht="18.75" x14ac:dyDescent="0.3">
      <c r="A59" s="642"/>
      <c r="B59" s="90" t="s">
        <v>179</v>
      </c>
      <c r="C59" s="48"/>
      <c r="D59" s="91"/>
      <c r="E59" s="92"/>
      <c r="F59" s="91"/>
      <c r="G59" s="92"/>
      <c r="H59" s="404"/>
      <c r="I59" s="404"/>
      <c r="J59" s="92"/>
      <c r="K59" s="407"/>
      <c r="L59" s="407"/>
      <c r="M59" s="404"/>
      <c r="N59" s="92"/>
      <c r="O59" s="356"/>
    </row>
    <row r="60" spans="1:15" ht="18.75" x14ac:dyDescent="0.3">
      <c r="A60" s="642"/>
      <c r="B60" s="90" t="s">
        <v>180</v>
      </c>
      <c r="C60" s="48"/>
      <c r="D60" s="91"/>
      <c r="E60" s="92"/>
      <c r="F60" s="91"/>
      <c r="G60" s="92"/>
      <c r="H60" s="404"/>
      <c r="I60" s="404"/>
      <c r="J60" s="92"/>
      <c r="K60" s="407"/>
      <c r="L60" s="407"/>
      <c r="M60" s="404"/>
      <c r="N60" s="92"/>
      <c r="O60" s="356"/>
    </row>
    <row r="61" spans="1:15" ht="18.75" x14ac:dyDescent="0.3">
      <c r="A61" s="642"/>
      <c r="B61" s="90" t="s">
        <v>181</v>
      </c>
      <c r="C61" s="48"/>
      <c r="D61" s="91"/>
      <c r="E61" s="92"/>
      <c r="F61" s="91"/>
      <c r="G61" s="92"/>
      <c r="H61" s="404"/>
      <c r="I61" s="404"/>
      <c r="J61" s="92"/>
      <c r="K61" s="407"/>
      <c r="L61" s="407"/>
      <c r="M61" s="404"/>
      <c r="N61" s="92"/>
      <c r="O61" s="356"/>
    </row>
    <row r="62" spans="1:15" ht="18.75" x14ac:dyDescent="0.3">
      <c r="A62" s="643"/>
      <c r="B62" s="90" t="s">
        <v>25</v>
      </c>
      <c r="C62" s="48"/>
      <c r="D62" s="91"/>
      <c r="E62" s="92"/>
      <c r="F62" s="91"/>
      <c r="G62" s="92"/>
      <c r="H62" s="405"/>
      <c r="I62" s="405"/>
      <c r="J62" s="396"/>
      <c r="K62" s="408"/>
      <c r="L62" s="408"/>
      <c r="M62" s="405"/>
      <c r="N62" s="396"/>
      <c r="O62" s="357"/>
    </row>
    <row r="63" spans="1:15" ht="18.75" x14ac:dyDescent="0.3">
      <c r="A63" s="687">
        <v>493</v>
      </c>
      <c r="B63" s="544" t="s">
        <v>33</v>
      </c>
      <c r="C63" s="266">
        <v>200</v>
      </c>
      <c r="D63" s="267">
        <v>0.1</v>
      </c>
      <c r="E63" s="268">
        <v>0</v>
      </c>
      <c r="F63" s="267">
        <v>15.2</v>
      </c>
      <c r="G63" s="267">
        <v>60</v>
      </c>
      <c r="H63" s="303">
        <v>0</v>
      </c>
      <c r="I63" s="303">
        <v>0</v>
      </c>
      <c r="J63" s="303">
        <v>0</v>
      </c>
      <c r="K63" s="303">
        <v>0</v>
      </c>
      <c r="L63" s="303">
        <v>11</v>
      </c>
      <c r="M63" s="303">
        <v>3</v>
      </c>
      <c r="N63" s="303">
        <v>1</v>
      </c>
      <c r="O63" s="327">
        <v>0.3</v>
      </c>
    </row>
    <row r="64" spans="1:15" ht="18.75" x14ac:dyDescent="0.3">
      <c r="A64" s="688"/>
      <c r="B64" s="269" t="s">
        <v>199</v>
      </c>
      <c r="C64" s="270"/>
      <c r="D64" s="231"/>
      <c r="E64" s="230"/>
      <c r="F64" s="231"/>
      <c r="G64" s="231"/>
      <c r="H64" s="304"/>
      <c r="I64" s="304"/>
      <c r="J64" s="304"/>
      <c r="K64" s="304"/>
      <c r="L64" s="304"/>
      <c r="M64" s="304"/>
      <c r="N64" s="304"/>
      <c r="O64" s="328"/>
    </row>
    <row r="65" spans="1:15" ht="18.75" x14ac:dyDescent="0.3">
      <c r="A65" s="688"/>
      <c r="B65" s="269" t="s">
        <v>34</v>
      </c>
      <c r="C65" s="270"/>
      <c r="D65" s="231"/>
      <c r="E65" s="230"/>
      <c r="F65" s="231"/>
      <c r="G65" s="231"/>
      <c r="H65" s="304"/>
      <c r="I65" s="304"/>
      <c r="J65" s="304"/>
      <c r="K65" s="304"/>
      <c r="L65" s="304"/>
      <c r="M65" s="304"/>
      <c r="N65" s="304"/>
      <c r="O65" s="328"/>
    </row>
    <row r="66" spans="1:15" ht="18.75" x14ac:dyDescent="0.3">
      <c r="A66" s="689"/>
      <c r="B66" s="271" t="s">
        <v>200</v>
      </c>
      <c r="C66" s="418"/>
      <c r="D66" s="235"/>
      <c r="E66" s="234"/>
      <c r="F66" s="235"/>
      <c r="G66" s="235"/>
      <c r="H66" s="305"/>
      <c r="I66" s="305"/>
      <c r="J66" s="305"/>
      <c r="K66" s="305"/>
      <c r="L66" s="305"/>
      <c r="M66" s="305"/>
      <c r="N66" s="305"/>
      <c r="O66" s="329"/>
    </row>
    <row r="67" spans="1:15" ht="21.6" customHeight="1" x14ac:dyDescent="0.3">
      <c r="A67" s="21">
        <v>108</v>
      </c>
      <c r="B67" s="247" t="s">
        <v>19</v>
      </c>
      <c r="C67" s="18">
        <v>60</v>
      </c>
      <c r="D67" s="19">
        <v>2.95</v>
      </c>
      <c r="E67" s="20">
        <v>0.9</v>
      </c>
      <c r="F67" s="19">
        <v>20.51</v>
      </c>
      <c r="G67" s="20">
        <v>159</v>
      </c>
      <c r="H67" s="273">
        <v>0.05</v>
      </c>
      <c r="I67" s="273">
        <v>0</v>
      </c>
      <c r="J67" s="273">
        <v>0</v>
      </c>
      <c r="K67" s="273">
        <v>0.55000000000000004</v>
      </c>
      <c r="L67" s="273">
        <v>10</v>
      </c>
      <c r="M67" s="273">
        <v>32.5</v>
      </c>
      <c r="N67" s="273">
        <v>7</v>
      </c>
      <c r="O67" s="321">
        <v>0.55000000000000004</v>
      </c>
    </row>
    <row r="68" spans="1:15" ht="18.75" x14ac:dyDescent="0.25">
      <c r="A68" s="177">
        <v>112</v>
      </c>
      <c r="B68" s="248" t="s">
        <v>117</v>
      </c>
      <c r="C68" s="22">
        <v>200</v>
      </c>
      <c r="D68" s="23">
        <v>0.8</v>
      </c>
      <c r="E68" s="23">
        <v>0.8</v>
      </c>
      <c r="F68" s="23">
        <v>19.600000000000001</v>
      </c>
      <c r="G68" s="291">
        <v>94</v>
      </c>
      <c r="H68" s="20">
        <v>0.06</v>
      </c>
      <c r="I68" s="20">
        <v>20</v>
      </c>
      <c r="J68" s="20">
        <v>0</v>
      </c>
      <c r="K68" s="20">
        <v>0.4</v>
      </c>
      <c r="L68" s="20">
        <v>32</v>
      </c>
      <c r="M68" s="20">
        <v>22</v>
      </c>
      <c r="N68" s="20">
        <v>18</v>
      </c>
      <c r="O68" s="20">
        <v>4.4000000000000004</v>
      </c>
    </row>
    <row r="69" spans="1:15" ht="18.75" x14ac:dyDescent="0.3">
      <c r="A69" s="647" t="s">
        <v>20</v>
      </c>
      <c r="B69" s="648"/>
      <c r="C69" s="41">
        <f>SUM(C58:C68)</f>
        <v>660</v>
      </c>
      <c r="D69" s="41">
        <f t="shared" ref="D69:G69" si="2">SUM(D58:D68)</f>
        <v>21.080000000000002</v>
      </c>
      <c r="E69" s="41">
        <f t="shared" si="2"/>
        <v>28.46</v>
      </c>
      <c r="F69" s="41">
        <f t="shared" si="2"/>
        <v>59.92</v>
      </c>
      <c r="G69" s="41">
        <f t="shared" si="2"/>
        <v>639.15</v>
      </c>
      <c r="H69" s="41">
        <f t="shared" ref="H69:O69" si="3">SUM(H58:H68)</f>
        <v>0.22999999999999998</v>
      </c>
      <c r="I69" s="41">
        <f t="shared" si="3"/>
        <v>20.61</v>
      </c>
      <c r="J69" s="41">
        <f t="shared" si="3"/>
        <v>0.4</v>
      </c>
      <c r="K69" s="41">
        <f t="shared" si="3"/>
        <v>1.87</v>
      </c>
      <c r="L69" s="41">
        <f t="shared" si="3"/>
        <v>216.07</v>
      </c>
      <c r="M69" s="41">
        <f t="shared" si="3"/>
        <v>365.1</v>
      </c>
      <c r="N69" s="41">
        <f t="shared" si="3"/>
        <v>50.61</v>
      </c>
      <c r="O69" s="344">
        <f t="shared" si="3"/>
        <v>8.32</v>
      </c>
    </row>
    <row r="70" spans="1:15" ht="18.75" x14ac:dyDescent="0.3">
      <c r="A70" s="99"/>
      <c r="B70" s="32"/>
      <c r="C70" s="91"/>
      <c r="D70" s="91"/>
      <c r="E70" s="91"/>
      <c r="F70" s="91"/>
      <c r="G70" s="25"/>
      <c r="H70" s="25"/>
      <c r="I70" s="25"/>
      <c r="J70" s="25"/>
      <c r="K70" s="25"/>
      <c r="L70" s="25"/>
      <c r="M70" s="34"/>
      <c r="N70" s="25"/>
      <c r="O70" s="110"/>
    </row>
    <row r="71" spans="1:15" ht="18.75" x14ac:dyDescent="0.3">
      <c r="A71" s="34" t="s">
        <v>21</v>
      </c>
      <c r="C71" s="33"/>
      <c r="D71" s="33"/>
      <c r="E71" s="30"/>
      <c r="F71" s="34"/>
      <c r="G71" s="34"/>
      <c r="H71" s="34"/>
      <c r="I71" s="34"/>
      <c r="J71" s="34"/>
      <c r="K71" s="34"/>
      <c r="L71" s="34"/>
      <c r="M71" s="57"/>
      <c r="N71" s="34"/>
      <c r="O71" s="110"/>
    </row>
    <row r="72" spans="1:15" ht="18.75" x14ac:dyDescent="0.3">
      <c r="A72" s="681">
        <v>82</v>
      </c>
      <c r="B72" s="499" t="s">
        <v>270</v>
      </c>
      <c r="C72" s="538">
        <v>100</v>
      </c>
      <c r="D72" s="463">
        <v>1.3</v>
      </c>
      <c r="E72" s="539">
        <v>10.8</v>
      </c>
      <c r="F72" s="463">
        <v>6.8</v>
      </c>
      <c r="G72" s="463">
        <v>130</v>
      </c>
      <c r="H72" s="463">
        <v>0.04</v>
      </c>
      <c r="I72" s="530">
        <v>8.4</v>
      </c>
      <c r="J72" s="463">
        <v>0</v>
      </c>
      <c r="K72" s="464">
        <v>4.5999999999999996</v>
      </c>
      <c r="L72" s="530">
        <v>23</v>
      </c>
      <c r="M72" s="463">
        <v>40</v>
      </c>
      <c r="N72" s="464">
        <v>18</v>
      </c>
      <c r="O72" s="542">
        <v>0.8</v>
      </c>
    </row>
    <row r="73" spans="1:15" ht="18.75" x14ac:dyDescent="0.3">
      <c r="A73" s="684"/>
      <c r="B73" s="466" t="s">
        <v>271</v>
      </c>
      <c r="C73" s="540"/>
      <c r="D73" s="468"/>
      <c r="E73" s="469"/>
      <c r="F73" s="468"/>
      <c r="G73" s="468"/>
      <c r="H73" s="468"/>
      <c r="I73" s="533"/>
      <c r="J73" s="468"/>
      <c r="K73" s="470"/>
      <c r="L73" s="533"/>
      <c r="M73" s="468"/>
      <c r="N73" s="470"/>
      <c r="O73" s="543"/>
    </row>
    <row r="74" spans="1:15" ht="18.75" x14ac:dyDescent="0.3">
      <c r="A74" s="684"/>
      <c r="B74" s="466" t="s">
        <v>272</v>
      </c>
      <c r="C74" s="540"/>
      <c r="D74" s="468"/>
      <c r="E74" s="469"/>
      <c r="F74" s="468"/>
      <c r="G74" s="468"/>
      <c r="H74" s="468"/>
      <c r="I74" s="533"/>
      <c r="J74" s="468"/>
      <c r="K74" s="470"/>
      <c r="L74" s="533"/>
      <c r="M74" s="468"/>
      <c r="N74" s="470"/>
      <c r="O74" s="543"/>
    </row>
    <row r="75" spans="1:15" ht="18.75" x14ac:dyDescent="0.3">
      <c r="A75" s="684"/>
      <c r="B75" s="466" t="s">
        <v>273</v>
      </c>
      <c r="C75" s="540"/>
      <c r="D75" s="468"/>
      <c r="E75" s="469"/>
      <c r="F75" s="468"/>
      <c r="G75" s="468"/>
      <c r="H75" s="468"/>
      <c r="I75" s="533"/>
      <c r="J75" s="468"/>
      <c r="K75" s="470"/>
      <c r="L75" s="533"/>
      <c r="M75" s="468"/>
      <c r="N75" s="470"/>
      <c r="O75" s="543"/>
    </row>
    <row r="76" spans="1:15" ht="18.75" x14ac:dyDescent="0.3">
      <c r="A76" s="684"/>
      <c r="B76" s="466" t="s">
        <v>274</v>
      </c>
      <c r="C76" s="540"/>
      <c r="D76" s="468"/>
      <c r="E76" s="469"/>
      <c r="F76" s="468"/>
      <c r="G76" s="468"/>
      <c r="H76" s="468"/>
      <c r="I76" s="533"/>
      <c r="J76" s="468"/>
      <c r="K76" s="470"/>
      <c r="L76" s="533"/>
      <c r="M76" s="468"/>
      <c r="N76" s="470"/>
      <c r="O76" s="543"/>
    </row>
    <row r="77" spans="1:15" ht="18.75" x14ac:dyDescent="0.3">
      <c r="A77" s="684"/>
      <c r="B77" s="466" t="s">
        <v>25</v>
      </c>
      <c r="C77" s="540"/>
      <c r="D77" s="468"/>
      <c r="E77" s="469"/>
      <c r="F77" s="468"/>
      <c r="G77" s="468"/>
      <c r="H77" s="468"/>
      <c r="I77" s="533"/>
      <c r="J77" s="468"/>
      <c r="K77" s="470"/>
      <c r="L77" s="533"/>
      <c r="M77" s="468"/>
      <c r="N77" s="470"/>
      <c r="O77" s="543"/>
    </row>
    <row r="78" spans="1:15" ht="18.75" x14ac:dyDescent="0.3">
      <c r="A78" s="684"/>
      <c r="B78" s="466" t="s">
        <v>275</v>
      </c>
      <c r="C78" s="540"/>
      <c r="D78" s="468"/>
      <c r="E78" s="469"/>
      <c r="F78" s="468"/>
      <c r="G78" s="468"/>
      <c r="H78" s="468"/>
      <c r="I78" s="533"/>
      <c r="J78" s="468"/>
      <c r="K78" s="470"/>
      <c r="L78" s="533"/>
      <c r="M78" s="468"/>
      <c r="N78" s="470"/>
      <c r="O78" s="543"/>
    </row>
    <row r="79" spans="1:15" ht="18.75" x14ac:dyDescent="0.3">
      <c r="A79" s="685"/>
      <c r="B79" s="472" t="s">
        <v>262</v>
      </c>
      <c r="C79" s="541"/>
      <c r="D79" s="474"/>
      <c r="E79" s="475"/>
      <c r="F79" s="474"/>
      <c r="G79" s="474"/>
      <c r="H79" s="468"/>
      <c r="I79" s="533"/>
      <c r="J79" s="468"/>
      <c r="K79" s="470"/>
      <c r="L79" s="533"/>
      <c r="M79" s="468"/>
      <c r="N79" s="470"/>
      <c r="O79" s="543"/>
    </row>
    <row r="80" spans="1:15" ht="18.75" x14ac:dyDescent="0.25">
      <c r="A80" s="641">
        <v>144</v>
      </c>
      <c r="B80" s="255" t="s">
        <v>22</v>
      </c>
      <c r="C80" s="172">
        <v>250</v>
      </c>
      <c r="D80" s="184">
        <v>2.2999999999999998</v>
      </c>
      <c r="E80" s="185">
        <v>4.25</v>
      </c>
      <c r="F80" s="185">
        <v>15.12</v>
      </c>
      <c r="G80" s="185">
        <v>108</v>
      </c>
      <c r="H80" s="306">
        <v>0.19500000000000001</v>
      </c>
      <c r="I80" s="306">
        <v>0.19</v>
      </c>
      <c r="J80" s="306">
        <v>8.6</v>
      </c>
      <c r="K80" s="306">
        <v>0.03</v>
      </c>
      <c r="L80" s="306">
        <v>19</v>
      </c>
      <c r="M80" s="306">
        <v>65.75</v>
      </c>
      <c r="N80" s="306">
        <v>25.5</v>
      </c>
      <c r="O80" s="306">
        <v>0.92</v>
      </c>
    </row>
    <row r="81" spans="1:15" ht="18.75" x14ac:dyDescent="0.3">
      <c r="A81" s="642"/>
      <c r="B81" s="417" t="s">
        <v>234</v>
      </c>
      <c r="C81" s="174"/>
      <c r="D81" s="176"/>
      <c r="E81" s="176"/>
      <c r="F81" s="176"/>
      <c r="G81" s="186"/>
      <c r="H81" s="381"/>
      <c r="I81" s="186"/>
      <c r="J81" s="285"/>
      <c r="K81" s="186"/>
      <c r="L81" s="384"/>
      <c r="M81" s="381"/>
      <c r="N81" s="186"/>
      <c r="O81" s="314"/>
    </row>
    <row r="82" spans="1:15" ht="18.75" x14ac:dyDescent="0.3">
      <c r="A82" s="642"/>
      <c r="B82" s="417" t="s">
        <v>235</v>
      </c>
      <c r="C82" s="174"/>
      <c r="D82" s="176"/>
      <c r="E82" s="176"/>
      <c r="F82" s="176"/>
      <c r="G82" s="186"/>
      <c r="H82" s="381"/>
      <c r="I82" s="186"/>
      <c r="J82" s="285"/>
      <c r="K82" s="186"/>
      <c r="L82" s="384"/>
      <c r="M82" s="381"/>
      <c r="N82" s="186"/>
      <c r="O82" s="314"/>
    </row>
    <row r="83" spans="1:15" ht="18.75" x14ac:dyDescent="0.3">
      <c r="A83" s="642"/>
      <c r="B83" s="215" t="s">
        <v>38</v>
      </c>
      <c r="C83" s="174"/>
      <c r="D83" s="176"/>
      <c r="E83" s="176"/>
      <c r="F83" s="176"/>
      <c r="G83" s="186"/>
      <c r="H83" s="381"/>
      <c r="I83" s="186"/>
      <c r="J83" s="285"/>
      <c r="K83" s="186"/>
      <c r="L83" s="384"/>
      <c r="M83" s="381"/>
      <c r="N83" s="186"/>
      <c r="O83" s="314"/>
    </row>
    <row r="84" spans="1:15" ht="18.75" x14ac:dyDescent="0.3">
      <c r="A84" s="642"/>
      <c r="B84" s="417" t="s">
        <v>128</v>
      </c>
      <c r="C84" s="174"/>
      <c r="D84" s="176"/>
      <c r="E84" s="176"/>
      <c r="F84" s="176"/>
      <c r="G84" s="186"/>
      <c r="H84" s="381"/>
      <c r="I84" s="186"/>
      <c r="J84" s="285"/>
      <c r="K84" s="186"/>
      <c r="L84" s="384"/>
      <c r="M84" s="381"/>
      <c r="N84" s="186"/>
      <c r="O84" s="314"/>
    </row>
    <row r="85" spans="1:15" ht="18.75" x14ac:dyDescent="0.3">
      <c r="A85" s="642"/>
      <c r="B85" s="215" t="s">
        <v>39</v>
      </c>
      <c r="C85" s="174"/>
      <c r="D85" s="176"/>
      <c r="E85" s="176"/>
      <c r="F85" s="176"/>
      <c r="G85" s="186"/>
      <c r="H85" s="381"/>
      <c r="I85" s="186"/>
      <c r="J85" s="285"/>
      <c r="K85" s="186"/>
      <c r="L85" s="384"/>
      <c r="M85" s="381"/>
      <c r="N85" s="186"/>
      <c r="O85" s="314"/>
    </row>
    <row r="86" spans="1:15" ht="18.75" x14ac:dyDescent="0.3">
      <c r="A86" s="643"/>
      <c r="B86" s="216" t="s">
        <v>25</v>
      </c>
      <c r="C86" s="187"/>
      <c r="D86" s="188"/>
      <c r="E86" s="189"/>
      <c r="F86" s="188"/>
      <c r="G86" s="190"/>
      <c r="H86" s="382"/>
      <c r="I86" s="190"/>
      <c r="J86" s="383"/>
      <c r="K86" s="190"/>
      <c r="L86" s="385"/>
      <c r="M86" s="382"/>
      <c r="N86" s="190"/>
      <c r="O86" s="316"/>
    </row>
    <row r="87" spans="1:15" ht="18.75" x14ac:dyDescent="0.3">
      <c r="A87" s="677">
        <v>391</v>
      </c>
      <c r="B87" s="252" t="s">
        <v>121</v>
      </c>
      <c r="C87" s="131">
        <v>100</v>
      </c>
      <c r="D87" s="71">
        <v>14.2</v>
      </c>
      <c r="E87" s="70">
        <v>12.6</v>
      </c>
      <c r="F87" s="71">
        <v>6.8</v>
      </c>
      <c r="G87" s="132">
        <v>197</v>
      </c>
      <c r="H87" s="309">
        <v>0.05</v>
      </c>
      <c r="I87" s="309">
        <v>0</v>
      </c>
      <c r="J87" s="309">
        <v>0.02</v>
      </c>
      <c r="K87" s="309">
        <v>0.5</v>
      </c>
      <c r="L87" s="309">
        <v>9</v>
      </c>
      <c r="M87" s="309">
        <v>137</v>
      </c>
      <c r="N87" s="309">
        <v>17</v>
      </c>
      <c r="O87" s="309">
        <v>2</v>
      </c>
    </row>
    <row r="88" spans="1:15" ht="18.75" x14ac:dyDescent="0.3">
      <c r="A88" s="694"/>
      <c r="B88" s="369" t="s">
        <v>236</v>
      </c>
      <c r="C88" s="133"/>
      <c r="D88" s="66"/>
      <c r="E88" s="134"/>
      <c r="F88" s="66"/>
      <c r="G88" s="135"/>
      <c r="H88" s="135"/>
      <c r="I88" s="331"/>
      <c r="J88" s="135"/>
      <c r="K88" s="339"/>
      <c r="L88" s="331"/>
      <c r="M88" s="135"/>
      <c r="N88" s="339"/>
      <c r="O88" s="333"/>
    </row>
    <row r="89" spans="1:15" ht="18.75" x14ac:dyDescent="0.3">
      <c r="A89" s="694"/>
      <c r="B89" s="47" t="s">
        <v>76</v>
      </c>
      <c r="C89" s="133"/>
      <c r="D89" s="66"/>
      <c r="E89" s="134"/>
      <c r="F89" s="66"/>
      <c r="G89" s="135"/>
      <c r="H89" s="135"/>
      <c r="I89" s="331"/>
      <c r="J89" s="135"/>
      <c r="K89" s="339"/>
      <c r="L89" s="331"/>
      <c r="M89" s="135"/>
      <c r="N89" s="339"/>
      <c r="O89" s="333"/>
    </row>
    <row r="90" spans="1:15" ht="18.75" x14ac:dyDescent="0.3">
      <c r="A90" s="694"/>
      <c r="B90" s="369" t="s">
        <v>139</v>
      </c>
      <c r="C90" s="133"/>
      <c r="D90" s="66"/>
      <c r="E90" s="134"/>
      <c r="F90" s="66"/>
      <c r="G90" s="135"/>
      <c r="H90" s="135"/>
      <c r="I90" s="331"/>
      <c r="J90" s="135"/>
      <c r="K90" s="339"/>
      <c r="L90" s="331"/>
      <c r="M90" s="135"/>
      <c r="N90" s="339"/>
      <c r="O90" s="333"/>
    </row>
    <row r="91" spans="1:15" ht="18.75" x14ac:dyDescent="0.3">
      <c r="A91" s="694"/>
      <c r="B91" s="50" t="s">
        <v>25</v>
      </c>
      <c r="C91" s="136"/>
      <c r="D91" s="137"/>
      <c r="E91" s="138"/>
      <c r="F91" s="137"/>
      <c r="G91" s="139"/>
      <c r="H91" s="135"/>
      <c r="I91" s="331"/>
      <c r="J91" s="135"/>
      <c r="K91" s="339"/>
      <c r="L91" s="331"/>
      <c r="M91" s="135"/>
      <c r="N91" s="339"/>
      <c r="O91" s="333"/>
    </row>
    <row r="92" spans="1:15" ht="18.75" x14ac:dyDescent="0.3">
      <c r="A92" s="630">
        <v>414</v>
      </c>
      <c r="B92" s="243" t="s">
        <v>94</v>
      </c>
      <c r="C92" s="69">
        <v>180</v>
      </c>
      <c r="D92" s="104">
        <v>4.42</v>
      </c>
      <c r="E92" s="103">
        <v>1.0900000000000001</v>
      </c>
      <c r="F92" s="104">
        <v>40.57</v>
      </c>
      <c r="G92" s="46">
        <v>245.52</v>
      </c>
      <c r="H92" s="46">
        <v>0.03</v>
      </c>
      <c r="I92" s="46">
        <v>0</v>
      </c>
      <c r="J92" s="46">
        <v>0.04</v>
      </c>
      <c r="K92" s="46">
        <v>0.34</v>
      </c>
      <c r="L92" s="46">
        <v>6.12</v>
      </c>
      <c r="M92" s="46">
        <v>84.96</v>
      </c>
      <c r="N92" s="46">
        <v>27.36</v>
      </c>
      <c r="O92" s="341">
        <v>0.63</v>
      </c>
    </row>
    <row r="93" spans="1:15" ht="18.75" x14ac:dyDescent="0.3">
      <c r="A93" s="695"/>
      <c r="B93" s="55" t="s">
        <v>115</v>
      </c>
      <c r="C93" s="144"/>
      <c r="D93" s="107"/>
      <c r="E93" s="106"/>
      <c r="F93" s="107"/>
      <c r="G93" s="49"/>
      <c r="H93" s="49"/>
      <c r="I93" s="49"/>
      <c r="J93" s="49"/>
      <c r="K93" s="49"/>
      <c r="L93" s="49"/>
      <c r="M93" s="49"/>
      <c r="N93" s="49"/>
      <c r="O93" s="356"/>
    </row>
    <row r="94" spans="1:15" ht="18.75" x14ac:dyDescent="0.3">
      <c r="A94" s="695"/>
      <c r="B94" s="55" t="s">
        <v>79</v>
      </c>
      <c r="C94" s="144"/>
      <c r="D94" s="107"/>
      <c r="E94" s="106"/>
      <c r="F94" s="107"/>
      <c r="G94" s="49"/>
      <c r="H94" s="49"/>
      <c r="I94" s="49"/>
      <c r="J94" s="49"/>
      <c r="K94" s="49"/>
      <c r="L94" s="49"/>
      <c r="M94" s="49"/>
      <c r="N94" s="49"/>
      <c r="O94" s="356"/>
    </row>
    <row r="95" spans="1:15" ht="18.75" x14ac:dyDescent="0.3">
      <c r="A95" s="633"/>
      <c r="B95" s="58" t="s">
        <v>25</v>
      </c>
      <c r="C95" s="145"/>
      <c r="D95" s="114"/>
      <c r="E95" s="113"/>
      <c r="F95" s="114"/>
      <c r="G95" s="52"/>
      <c r="H95" s="52"/>
      <c r="I95" s="52"/>
      <c r="J95" s="52"/>
      <c r="K95" s="52"/>
      <c r="L95" s="52"/>
      <c r="M95" s="52"/>
      <c r="N95" s="52"/>
      <c r="O95" s="357"/>
    </row>
    <row r="96" spans="1:15" ht="18.75" x14ac:dyDescent="0.25">
      <c r="A96" s="445">
        <v>518</v>
      </c>
      <c r="B96" s="157" t="s">
        <v>29</v>
      </c>
      <c r="C96" s="86">
        <v>200</v>
      </c>
      <c r="D96" s="86">
        <v>1</v>
      </c>
      <c r="E96" s="87">
        <v>0.2</v>
      </c>
      <c r="F96" s="200">
        <v>0.2</v>
      </c>
      <c r="G96" s="295">
        <v>92</v>
      </c>
      <c r="H96" s="87">
        <v>0.02</v>
      </c>
      <c r="I96" s="87">
        <v>4</v>
      </c>
      <c r="J96" s="87">
        <v>0</v>
      </c>
      <c r="K96" s="87">
        <v>0</v>
      </c>
      <c r="L96" s="87">
        <v>14</v>
      </c>
      <c r="M96" s="87">
        <v>0</v>
      </c>
      <c r="N96" s="87">
        <v>0</v>
      </c>
      <c r="O96" s="87">
        <v>2.8</v>
      </c>
    </row>
    <row r="97" spans="1:15" ht="18.75" x14ac:dyDescent="0.3">
      <c r="A97" s="411">
        <v>108</v>
      </c>
      <c r="B97" s="253" t="s">
        <v>19</v>
      </c>
      <c r="C97" s="224">
        <v>40</v>
      </c>
      <c r="D97" s="225">
        <v>3.04</v>
      </c>
      <c r="E97" s="181">
        <v>0.32</v>
      </c>
      <c r="F97" s="225">
        <v>19.68</v>
      </c>
      <c r="G97" s="181">
        <v>94</v>
      </c>
      <c r="H97" s="181">
        <v>0.04</v>
      </c>
      <c r="I97" s="181">
        <v>0</v>
      </c>
      <c r="J97" s="181">
        <v>0</v>
      </c>
      <c r="K97" s="181">
        <v>0.44</v>
      </c>
      <c r="L97" s="181">
        <v>8</v>
      </c>
      <c r="M97" s="181">
        <v>26</v>
      </c>
      <c r="N97" s="181">
        <v>5.6</v>
      </c>
      <c r="O97" s="343">
        <v>0.44</v>
      </c>
    </row>
    <row r="98" spans="1:15" ht="18.75" x14ac:dyDescent="0.3">
      <c r="A98" s="411">
        <v>109</v>
      </c>
      <c r="B98" s="253" t="s">
        <v>96</v>
      </c>
      <c r="C98" s="62">
        <v>40</v>
      </c>
      <c r="D98" s="63">
        <v>2.64</v>
      </c>
      <c r="E98" s="63">
        <v>0.48</v>
      </c>
      <c r="F98" s="63">
        <v>13.36</v>
      </c>
      <c r="G98" s="64">
        <v>69.599999999999994</v>
      </c>
      <c r="H98" s="64">
        <v>7.0000000000000007E-2</v>
      </c>
      <c r="I98" s="64">
        <v>0</v>
      </c>
      <c r="J98" s="64">
        <v>0</v>
      </c>
      <c r="K98" s="64">
        <v>0.56000000000000005</v>
      </c>
      <c r="L98" s="64">
        <v>14</v>
      </c>
      <c r="M98" s="64">
        <v>63.2</v>
      </c>
      <c r="N98" s="64">
        <v>18.8</v>
      </c>
      <c r="O98" s="352">
        <v>1.56</v>
      </c>
    </row>
    <row r="99" spans="1:15" ht="18.75" x14ac:dyDescent="0.3">
      <c r="A99" s="609" t="s">
        <v>30</v>
      </c>
      <c r="B99" s="610"/>
      <c r="C99" s="65">
        <f t="shared" ref="C99:O99" si="4">SUM(C72:C98)</f>
        <v>910</v>
      </c>
      <c r="D99" s="35">
        <f t="shared" si="4"/>
        <v>28.9</v>
      </c>
      <c r="E99" s="35">
        <f t="shared" si="4"/>
        <v>29.74</v>
      </c>
      <c r="F99" s="35">
        <f t="shared" si="4"/>
        <v>102.52999999999999</v>
      </c>
      <c r="G99" s="35">
        <f t="shared" si="4"/>
        <v>936.12</v>
      </c>
      <c r="H99" s="35">
        <f t="shared" si="4"/>
        <v>0.44500000000000006</v>
      </c>
      <c r="I99" s="35">
        <f t="shared" si="4"/>
        <v>12.59</v>
      </c>
      <c r="J99" s="35">
        <f t="shared" si="4"/>
        <v>8.6599999999999984</v>
      </c>
      <c r="K99" s="35">
        <f t="shared" si="4"/>
        <v>6.4700000000000006</v>
      </c>
      <c r="L99" s="35">
        <f t="shared" si="4"/>
        <v>93.12</v>
      </c>
      <c r="M99" s="35">
        <f t="shared" si="4"/>
        <v>416.90999999999997</v>
      </c>
      <c r="N99" s="35">
        <f t="shared" si="4"/>
        <v>112.25999999999999</v>
      </c>
      <c r="O99" s="344">
        <f t="shared" si="4"/>
        <v>9.15</v>
      </c>
    </row>
    <row r="100" spans="1:15" ht="18.75" x14ac:dyDescent="0.3">
      <c r="A100" s="611" t="s">
        <v>31</v>
      </c>
      <c r="B100" s="612"/>
      <c r="C100" s="65">
        <f>SUM(C69+C99)</f>
        <v>1570</v>
      </c>
      <c r="D100" s="35">
        <f>SUM(D69+D99)</f>
        <v>49.980000000000004</v>
      </c>
      <c r="E100" s="35">
        <f>SUM(E69+E99)</f>
        <v>58.2</v>
      </c>
      <c r="F100" s="35">
        <f>SUM(F69+F99)</f>
        <v>162.44999999999999</v>
      </c>
      <c r="G100" s="35">
        <f>SUM(G69+G99)</f>
        <v>1575.27</v>
      </c>
      <c r="H100" s="35">
        <v>0.52</v>
      </c>
      <c r="I100" s="35">
        <v>34.92</v>
      </c>
      <c r="J100" s="35">
        <v>0.42</v>
      </c>
      <c r="K100" s="35">
        <v>6.7</v>
      </c>
      <c r="L100" s="35">
        <v>304.91000000000003</v>
      </c>
      <c r="M100" s="409">
        <v>708.51</v>
      </c>
      <c r="N100" s="35">
        <v>136.47999999999999</v>
      </c>
      <c r="O100" s="344">
        <v>18.32</v>
      </c>
    </row>
    <row r="101" spans="1:15" x14ac:dyDescent="0.25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</row>
    <row r="102" spans="1:15" ht="18.75" x14ac:dyDescent="0.3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28"/>
      <c r="N102" s="30"/>
    </row>
    <row r="103" spans="1:15" ht="18.75" x14ac:dyDescent="0.3">
      <c r="A103" s="3" t="s">
        <v>32</v>
      </c>
      <c r="C103" s="66"/>
      <c r="D103" s="67"/>
      <c r="E103" s="67"/>
      <c r="F103" s="67"/>
      <c r="G103" s="28"/>
      <c r="H103" s="28"/>
      <c r="I103" s="28"/>
      <c r="J103" s="28"/>
      <c r="K103" s="28"/>
      <c r="L103" s="28"/>
      <c r="M103" s="13"/>
      <c r="N103" s="28"/>
    </row>
    <row r="104" spans="1:15" ht="18.75" x14ac:dyDescent="0.3">
      <c r="A104" s="641">
        <v>553</v>
      </c>
      <c r="B104" s="250" t="s">
        <v>186</v>
      </c>
      <c r="C104" s="8">
        <v>60</v>
      </c>
      <c r="D104" s="10">
        <v>6.01</v>
      </c>
      <c r="E104" s="9">
        <v>6.52</v>
      </c>
      <c r="F104" s="10">
        <v>34.57</v>
      </c>
      <c r="G104" s="10">
        <v>221.02</v>
      </c>
      <c r="H104" s="289">
        <v>0.1</v>
      </c>
      <c r="I104" s="289">
        <v>4</v>
      </c>
      <c r="J104" s="240">
        <v>0.05</v>
      </c>
      <c r="K104" s="196">
        <v>0.7</v>
      </c>
      <c r="L104" s="9">
        <v>45</v>
      </c>
      <c r="M104" s="46">
        <v>83</v>
      </c>
      <c r="N104" s="196">
        <v>18</v>
      </c>
      <c r="O104" s="342">
        <v>0.9</v>
      </c>
    </row>
    <row r="105" spans="1:15" ht="18.75" x14ac:dyDescent="0.3">
      <c r="A105" s="642"/>
      <c r="B105" s="420" t="s">
        <v>221</v>
      </c>
      <c r="C105" s="125"/>
      <c r="D105" s="107"/>
      <c r="E105" s="106"/>
      <c r="F105" s="107"/>
      <c r="G105" s="126"/>
      <c r="H105" s="293"/>
      <c r="I105" s="293"/>
      <c r="J105" s="49"/>
      <c r="K105" s="126"/>
      <c r="L105" s="57"/>
      <c r="M105" s="49"/>
      <c r="N105" s="126"/>
      <c r="O105" s="334"/>
    </row>
    <row r="106" spans="1:15" ht="18.75" x14ac:dyDescent="0.3">
      <c r="A106" s="642"/>
      <c r="B106" s="420" t="s">
        <v>222</v>
      </c>
      <c r="C106" s="125"/>
      <c r="D106" s="107"/>
      <c r="E106" s="106"/>
      <c r="F106" s="107"/>
      <c r="G106" s="126"/>
      <c r="H106" s="293"/>
      <c r="I106" s="293"/>
      <c r="J106" s="49"/>
      <c r="K106" s="126"/>
      <c r="L106" s="57"/>
      <c r="M106" s="49"/>
      <c r="N106" s="126"/>
      <c r="O106" s="334"/>
    </row>
    <row r="107" spans="1:15" ht="18.75" x14ac:dyDescent="0.3">
      <c r="A107" s="642"/>
      <c r="B107" s="358" t="s">
        <v>250</v>
      </c>
      <c r="C107" s="125"/>
      <c r="D107" s="107"/>
      <c r="E107" s="106"/>
      <c r="F107" s="107"/>
      <c r="G107" s="126"/>
      <c r="H107" s="293"/>
      <c r="I107" s="293"/>
      <c r="J107" s="49"/>
      <c r="K107" s="126"/>
      <c r="L107" s="57"/>
      <c r="M107" s="49"/>
      <c r="N107" s="126"/>
      <c r="O107" s="334"/>
    </row>
    <row r="108" spans="1:15" ht="18.75" x14ac:dyDescent="0.3">
      <c r="A108" s="642"/>
      <c r="B108" s="420" t="s">
        <v>251</v>
      </c>
      <c r="C108" s="125"/>
      <c r="D108" s="107"/>
      <c r="E108" s="106"/>
      <c r="F108" s="107"/>
      <c r="G108" s="126"/>
      <c r="H108" s="293"/>
      <c r="I108" s="293"/>
      <c r="J108" s="49"/>
      <c r="K108" s="126"/>
      <c r="L108" s="57"/>
      <c r="M108" s="49"/>
      <c r="N108" s="126"/>
      <c r="O108" s="334"/>
    </row>
    <row r="109" spans="1:15" ht="18.75" x14ac:dyDescent="0.3">
      <c r="A109" s="642"/>
      <c r="B109" s="420" t="s">
        <v>224</v>
      </c>
      <c r="C109" s="125"/>
      <c r="D109" s="107"/>
      <c r="E109" s="106"/>
      <c r="F109" s="107"/>
      <c r="G109" s="126"/>
      <c r="H109" s="293"/>
      <c r="I109" s="293"/>
      <c r="J109" s="49"/>
      <c r="K109" s="126"/>
      <c r="L109" s="57"/>
      <c r="M109" s="49"/>
      <c r="N109" s="126"/>
      <c r="O109" s="334"/>
    </row>
    <row r="110" spans="1:15" ht="18.75" x14ac:dyDescent="0.3">
      <c r="A110" s="642"/>
      <c r="B110" s="420" t="s">
        <v>223</v>
      </c>
      <c r="C110" s="125"/>
      <c r="D110" s="107"/>
      <c r="E110" s="106"/>
      <c r="F110" s="107"/>
      <c r="G110" s="126"/>
      <c r="H110" s="293"/>
      <c r="I110" s="293"/>
      <c r="J110" s="49"/>
      <c r="K110" s="126"/>
      <c r="L110" s="57"/>
      <c r="M110" s="49"/>
      <c r="N110" s="126"/>
      <c r="O110" s="334"/>
    </row>
    <row r="111" spans="1:15" ht="18.75" x14ac:dyDescent="0.3">
      <c r="A111" s="642"/>
      <c r="B111" s="420" t="s">
        <v>252</v>
      </c>
      <c r="C111" s="125"/>
      <c r="D111" s="107"/>
      <c r="E111" s="106"/>
      <c r="F111" s="107"/>
      <c r="G111" s="126"/>
      <c r="H111" s="293"/>
      <c r="I111" s="293"/>
      <c r="J111" s="49"/>
      <c r="K111" s="126"/>
      <c r="L111" s="57"/>
      <c r="M111" s="49"/>
      <c r="N111" s="126"/>
      <c r="O111" s="334"/>
    </row>
    <row r="112" spans="1:15" ht="18.75" x14ac:dyDescent="0.3">
      <c r="A112" s="643"/>
      <c r="B112" s="421" t="s">
        <v>225</v>
      </c>
      <c r="C112" s="128"/>
      <c r="D112" s="114"/>
      <c r="E112" s="113"/>
      <c r="F112" s="114"/>
      <c r="G112" s="129"/>
      <c r="H112" s="294"/>
      <c r="I112" s="294"/>
      <c r="J112" s="52"/>
      <c r="K112" s="129"/>
      <c r="L112" s="60"/>
      <c r="M112" s="52"/>
      <c r="N112" s="129"/>
      <c r="O112" s="334"/>
    </row>
    <row r="113" spans="1:15" ht="18.75" x14ac:dyDescent="0.3">
      <c r="A113" s="681">
        <v>503</v>
      </c>
      <c r="B113" s="499" t="s">
        <v>98</v>
      </c>
      <c r="C113" s="500">
        <v>200</v>
      </c>
      <c r="D113" s="501">
        <v>1.4</v>
      </c>
      <c r="E113" s="502">
        <v>0</v>
      </c>
      <c r="F113" s="501">
        <v>29</v>
      </c>
      <c r="G113" s="503">
        <v>122</v>
      </c>
      <c r="H113" s="501">
        <v>0</v>
      </c>
      <c r="I113" s="501">
        <v>0</v>
      </c>
      <c r="J113" s="501">
        <v>0</v>
      </c>
      <c r="K113" s="501">
        <v>0</v>
      </c>
      <c r="L113" s="501">
        <v>1</v>
      </c>
      <c r="M113" s="501">
        <v>0</v>
      </c>
      <c r="N113" s="501">
        <v>0</v>
      </c>
      <c r="O113" s="504">
        <v>0.1</v>
      </c>
    </row>
    <row r="114" spans="1:15" ht="18.75" x14ac:dyDescent="0.3">
      <c r="A114" s="684"/>
      <c r="B114" s="466" t="s">
        <v>99</v>
      </c>
      <c r="C114" s="478"/>
      <c r="D114" s="505"/>
      <c r="E114" s="506"/>
      <c r="F114" s="505"/>
      <c r="G114" s="507"/>
      <c r="H114" s="505"/>
      <c r="I114" s="505"/>
      <c r="J114" s="505"/>
      <c r="K114" s="505"/>
      <c r="L114" s="505"/>
      <c r="M114" s="505"/>
      <c r="N114" s="505"/>
      <c r="O114" s="508"/>
    </row>
    <row r="115" spans="1:15" ht="18.75" x14ac:dyDescent="0.3">
      <c r="A115" s="685"/>
      <c r="B115" s="472" t="s">
        <v>100</v>
      </c>
      <c r="C115" s="479"/>
      <c r="D115" s="509"/>
      <c r="E115" s="510"/>
      <c r="F115" s="509"/>
      <c r="G115" s="511"/>
      <c r="H115" s="512"/>
      <c r="I115" s="512"/>
      <c r="J115" s="512"/>
      <c r="K115" s="512"/>
      <c r="L115" s="512"/>
      <c r="M115" s="512"/>
      <c r="N115" s="512"/>
      <c r="O115" s="513"/>
    </row>
    <row r="116" spans="1:15" ht="18.75" x14ac:dyDescent="0.3">
      <c r="A116" s="7">
        <v>112</v>
      </c>
      <c r="B116" s="264" t="s">
        <v>182</v>
      </c>
      <c r="C116" s="22">
        <v>200</v>
      </c>
      <c r="D116" s="23">
        <v>0.8</v>
      </c>
      <c r="E116" s="23">
        <v>0.8</v>
      </c>
      <c r="F116" s="23">
        <v>19.600000000000001</v>
      </c>
      <c r="G116" s="291">
        <v>94</v>
      </c>
      <c r="H116" s="20">
        <v>0.06</v>
      </c>
      <c r="I116" s="20">
        <v>20</v>
      </c>
      <c r="J116" s="20">
        <v>0</v>
      </c>
      <c r="K116" s="20">
        <v>0.4</v>
      </c>
      <c r="L116" s="20">
        <v>32</v>
      </c>
      <c r="M116" s="20">
        <v>22</v>
      </c>
      <c r="N116" s="20">
        <v>18</v>
      </c>
      <c r="O116" s="20">
        <v>4.4000000000000004</v>
      </c>
    </row>
    <row r="117" spans="1:15" ht="18.75" x14ac:dyDescent="0.3">
      <c r="A117" s="653" t="s">
        <v>35</v>
      </c>
      <c r="B117" s="654"/>
      <c r="C117" s="130">
        <f>SUM(C104:C116)</f>
        <v>460</v>
      </c>
      <c r="D117" s="35">
        <f t="shared" ref="D117:G117" si="5">SUM(D104:D116)</f>
        <v>8.2100000000000009</v>
      </c>
      <c r="E117" s="35">
        <f t="shared" si="5"/>
        <v>7.3199999999999994</v>
      </c>
      <c r="F117" s="35">
        <f t="shared" si="5"/>
        <v>83.17</v>
      </c>
      <c r="G117" s="35">
        <f t="shared" si="5"/>
        <v>437.02</v>
      </c>
      <c r="H117" s="35">
        <f t="shared" ref="H117:O117" si="6">SUM(H104:H116)</f>
        <v>0.16</v>
      </c>
      <c r="I117" s="35">
        <f t="shared" si="6"/>
        <v>24</v>
      </c>
      <c r="J117" s="35">
        <f t="shared" si="6"/>
        <v>0.05</v>
      </c>
      <c r="K117" s="35">
        <f t="shared" si="6"/>
        <v>1.1000000000000001</v>
      </c>
      <c r="L117" s="35">
        <f t="shared" si="6"/>
        <v>78</v>
      </c>
      <c r="M117" s="35">
        <f t="shared" si="6"/>
        <v>105</v>
      </c>
      <c r="N117" s="35">
        <f t="shared" si="6"/>
        <v>36</v>
      </c>
      <c r="O117" s="332">
        <f t="shared" si="6"/>
        <v>5.4</v>
      </c>
    </row>
    <row r="118" spans="1:15" ht="18.75" x14ac:dyDescent="0.3">
      <c r="A118" s="653" t="s">
        <v>36</v>
      </c>
      <c r="B118" s="654"/>
      <c r="C118" s="65">
        <f>SUM(C99+C117)</f>
        <v>1370</v>
      </c>
      <c r="D118" s="35">
        <f>SUM(D99+D117)</f>
        <v>37.11</v>
      </c>
      <c r="E118" s="35">
        <f>SUM(E99+E117)</f>
        <v>37.059999999999995</v>
      </c>
      <c r="F118" s="35">
        <f>SUM(F99+F117)</f>
        <v>185.7</v>
      </c>
      <c r="G118" s="35">
        <f>SUM(G99+G117)</f>
        <v>1373.1399999999999</v>
      </c>
      <c r="H118" s="35">
        <v>0.49</v>
      </c>
      <c r="I118" s="35">
        <v>39.61</v>
      </c>
      <c r="J118" s="35">
        <v>0.08</v>
      </c>
      <c r="K118" s="35">
        <v>5.93</v>
      </c>
      <c r="L118" s="35">
        <v>292.83999999999997</v>
      </c>
      <c r="M118" s="409">
        <v>541.44000000000005</v>
      </c>
      <c r="N118" s="35">
        <v>136.87</v>
      </c>
      <c r="O118" s="344">
        <v>15.7</v>
      </c>
    </row>
    <row r="119" spans="1:15" x14ac:dyDescent="0.25"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</row>
    <row r="120" spans="1:15" x14ac:dyDescent="0.25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</row>
    <row r="121" spans="1:15" x14ac:dyDescent="0.25"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5" x14ac:dyDescent="0.25"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</row>
    <row r="123" spans="1:15" x14ac:dyDescent="0.25"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</row>
    <row r="124" spans="1:15" x14ac:dyDescent="0.25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</row>
    <row r="125" spans="1:15" x14ac:dyDescent="0.25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</row>
    <row r="126" spans="1:15" x14ac:dyDescent="0.25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1:15" x14ac:dyDescent="0.25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</row>
    <row r="128" spans="1:15" x14ac:dyDescent="0.25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</row>
    <row r="129" spans="2:14" x14ac:dyDescent="0.25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</row>
    <row r="130" spans="2:14" x14ac:dyDescent="0.25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</row>
    <row r="131" spans="2:14" x14ac:dyDescent="0.25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</row>
    <row r="132" spans="2:14" x14ac:dyDescent="0.25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</row>
    <row r="133" spans="2:14" x14ac:dyDescent="0.25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</row>
    <row r="134" spans="2:14" x14ac:dyDescent="0.25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</row>
    <row r="135" spans="2:14" x14ac:dyDescent="0.25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N135" s="30"/>
    </row>
  </sheetData>
  <mergeCells count="35">
    <mergeCell ref="A118:B118"/>
    <mergeCell ref="A87:A91"/>
    <mergeCell ref="A92:A95"/>
    <mergeCell ref="A104:A112"/>
    <mergeCell ref="A113:A115"/>
    <mergeCell ref="A99:B99"/>
    <mergeCell ref="A100:B100"/>
    <mergeCell ref="A117:B117"/>
    <mergeCell ref="H6:K7"/>
    <mergeCell ref="L6:O7"/>
    <mergeCell ref="H55:K56"/>
    <mergeCell ref="L55:O56"/>
    <mergeCell ref="B6:B8"/>
    <mergeCell ref="A20:B20"/>
    <mergeCell ref="B55:B57"/>
    <mergeCell ref="A45:B45"/>
    <mergeCell ref="A46:B46"/>
    <mergeCell ref="A31:A38"/>
    <mergeCell ref="A6:A8"/>
    <mergeCell ref="C6:C8"/>
    <mergeCell ref="C55:C57"/>
    <mergeCell ref="G6:G8"/>
    <mergeCell ref="G55:G57"/>
    <mergeCell ref="D6:F7"/>
    <mergeCell ref="A63:A66"/>
    <mergeCell ref="A80:A86"/>
    <mergeCell ref="A69:B69"/>
    <mergeCell ref="A72:A79"/>
    <mergeCell ref="A55:A57"/>
    <mergeCell ref="A58:A62"/>
    <mergeCell ref="D55:F56"/>
    <mergeCell ref="A9:A13"/>
    <mergeCell ref="A14:A17"/>
    <mergeCell ref="A24:A30"/>
    <mergeCell ref="A39:A42"/>
  </mergeCells>
  <pageMargins left="0.39370078740157483" right="0.19685039370078741" top="0.39370078740157483" bottom="0.19685039370078741" header="0.31496062992125984" footer="0.11811023622047245"/>
  <pageSetup paperSize="9" scale="60" fitToHeight="0" orientation="landscape" r:id="rId1"/>
  <rowBreaks count="1" manualBreakCount="1">
    <brk id="4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пн1</vt:lpstr>
      <vt:lpstr>вт1</vt:lpstr>
      <vt:lpstr>ср1</vt:lpstr>
      <vt:lpstr>чт1</vt:lpstr>
      <vt:lpstr>пт1</vt:lpstr>
      <vt:lpstr>сб1</vt:lpstr>
      <vt:lpstr>пн2</vt:lpstr>
      <vt:lpstr>вт2</vt:lpstr>
      <vt:lpstr>ср2</vt:lpstr>
      <vt:lpstr>чт2</vt:lpstr>
      <vt:lpstr>пт2</vt:lpstr>
      <vt:lpstr>сб2</vt:lpstr>
      <vt:lpstr>вт1!Область_печати</vt:lpstr>
      <vt:lpstr>вт2!Область_печати</vt:lpstr>
      <vt:lpstr>пн1!Область_печати</vt:lpstr>
      <vt:lpstr>пн2!Область_печати</vt:lpstr>
      <vt:lpstr>пт1!Область_печати</vt:lpstr>
      <vt:lpstr>пт2!Область_печати</vt:lpstr>
      <vt:lpstr>сб1!Область_печати</vt:lpstr>
      <vt:lpstr>сб2!Область_печати</vt:lpstr>
      <vt:lpstr>ср1!Область_печати</vt:lpstr>
      <vt:lpstr>ср2!Область_печати</vt:lpstr>
      <vt:lpstr>чт1!Область_печати</vt:lpstr>
      <vt:lpstr>чт2!Область_печати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Столовая</cp:lastModifiedBy>
  <cp:lastPrinted>2025-02-11T08:49:24Z</cp:lastPrinted>
  <dcterms:created xsi:type="dcterms:W3CDTF">2006-09-28T05:33:00Z</dcterms:created>
  <dcterms:modified xsi:type="dcterms:W3CDTF">2025-03-03T03:45:02Z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7C926DEF09334CA1809E4A1D59DD866D</vt:lpwstr>
  </property>
  <property fmtid="{D5CDD505-2E9C-101B-9397-08002B2CF9AE}" pid="3" name="KSOProductBuildVer">
    <vt:lpwstr>1049-12.2.0.13201</vt:lpwstr>
  </property>
</Properties>
</file>